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nonovaAN\Desktop\АВАНГАРД\5-дневные сборы\2026-2027\"/>
    </mc:Choice>
  </mc:AlternateContent>
  <xr:revisionPtr revIDLastSave="0" documentId="13_ncr:1_{218ED754-9AFE-466B-A5EC-CC8CEE1F7B0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1 полугодие" sheetId="1" r:id="rId1"/>
    <sheet name="2 полугодие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" l="1"/>
  <c r="C154" i="1"/>
  <c r="D11" i="1"/>
  <c r="D128" i="1" l="1"/>
  <c r="D116" i="1"/>
  <c r="D139" i="1"/>
  <c r="D98" i="1" l="1"/>
  <c r="D67" i="1"/>
  <c r="D55" i="1"/>
  <c r="C80" i="1"/>
  <c r="D80" i="1" l="1"/>
  <c r="C34" i="1"/>
  <c r="C53" i="1" s="1"/>
  <c r="C117" i="2" l="1"/>
  <c r="C114" i="2" l="1"/>
  <c r="C111" i="2"/>
  <c r="C108" i="2"/>
  <c r="C105" i="2" l="1"/>
  <c r="D104" i="2"/>
  <c r="D105" i="2" s="1"/>
  <c r="C102" i="2"/>
  <c r="D95" i="2"/>
  <c r="D81" i="2"/>
  <c r="D78" i="2"/>
  <c r="C76" i="2"/>
  <c r="D69" i="2"/>
  <c r="D59" i="2"/>
  <c r="D56" i="2"/>
  <c r="D53" i="2"/>
  <c r="D48" i="2"/>
  <c r="D45" i="2"/>
  <c r="D41" i="2"/>
  <c r="D34" i="2"/>
  <c r="D23" i="2"/>
  <c r="D19" i="2"/>
  <c r="D12" i="2"/>
  <c r="D7" i="2"/>
  <c r="D4" i="2"/>
  <c r="D41" i="1"/>
  <c r="D28" i="1"/>
  <c r="D32" i="2" l="1"/>
  <c r="D76" i="2"/>
  <c r="D102" i="2"/>
  <c r="C137" i="1"/>
  <c r="C114" i="1"/>
  <c r="C96" i="1"/>
  <c r="D82" i="1"/>
  <c r="D96" i="1" s="1"/>
  <c r="D34" i="1"/>
  <c r="D53" i="1" s="1"/>
  <c r="D6" i="1"/>
  <c r="D26" i="1" l="1"/>
  <c r="C26" i="1"/>
</calcChain>
</file>

<file path=xl/sharedStrings.xml><?xml version="1.0" encoding="utf-8"?>
<sst xmlns="http://schemas.openxmlformats.org/spreadsheetml/2006/main" count="316" uniqueCount="281">
  <si>
    <t xml:space="preserve">Наименование </t>
  </si>
  <si>
    <t>ПЛАН</t>
  </si>
  <si>
    <t xml:space="preserve">Контактные данные ответственного за сборы </t>
  </si>
  <si>
    <t>Район / город</t>
  </si>
  <si>
    <t>Школа</t>
  </si>
  <si>
    <t xml:space="preserve">кол-во </t>
  </si>
  <si>
    <t>Общее итого от округа</t>
  </si>
  <si>
    <t xml:space="preserve">Ф.И.О.             ответственного </t>
  </si>
  <si>
    <t xml:space="preserve">контактный телефон </t>
  </si>
  <si>
    <t xml:space="preserve">эл.почта </t>
  </si>
  <si>
    <t>юношей</t>
  </si>
  <si>
    <t>сопровожд</t>
  </si>
  <si>
    <t>МБОУ Гимназия № 21</t>
  </si>
  <si>
    <t>МБОУ ЭБЛ</t>
  </si>
  <si>
    <t>МОУ "Павловская СШ"</t>
  </si>
  <si>
    <t>МОУ "Архангельская СШ"</t>
  </si>
  <si>
    <t>МОУ "Печниковская СШ"</t>
  </si>
  <si>
    <t>ИТОГО</t>
  </si>
  <si>
    <t>МБОУ "Устьянская СОШ"</t>
  </si>
  <si>
    <t>МБОУ "Киземская СОШ"</t>
  </si>
  <si>
    <t>МБОУ "Ульяновская СОШ"</t>
  </si>
  <si>
    <t>МБОУ "Ленская СШ"</t>
  </si>
  <si>
    <t>МБОУ "Яренская СШ"</t>
  </si>
  <si>
    <t>МБОУ "Никольская СОШ"</t>
  </si>
  <si>
    <t>МОУ "Приводинская СОШ"</t>
  </si>
  <si>
    <t>МОУ "Сольвычегодская СОШ"</t>
  </si>
  <si>
    <t>МОУ "Шипицынская СОШ"</t>
  </si>
  <si>
    <t>МОУ "Савватиевская СОШ"</t>
  </si>
  <si>
    <t>МОУ "СОШ № 6"</t>
  </si>
  <si>
    <t>МОУ "СОШ № 7"</t>
  </si>
  <si>
    <t>ЗАТО Мирный</t>
  </si>
  <si>
    <t>МБОУ ОСШ</t>
  </si>
  <si>
    <t>МБОУ "Пежемская СШ №14"</t>
  </si>
  <si>
    <t>МБОУ СШ № 73</t>
  </si>
  <si>
    <t>Северодвинск</t>
  </si>
  <si>
    <t>МКОУ СОШ № 4</t>
  </si>
  <si>
    <t>МБОУ СОШ № 1</t>
  </si>
  <si>
    <t>МКОУ СОШ № 12</t>
  </si>
  <si>
    <t>МКОУ СОШ № 3</t>
  </si>
  <si>
    <t>МБОУ СШ № 8</t>
  </si>
  <si>
    <t>МБОУ "Афанасьевская СОШ"</t>
  </si>
  <si>
    <t>МБОУ "Верхнетоемская СОШ"</t>
  </si>
  <si>
    <t>МБОУ "Горковская СОШ"</t>
  </si>
  <si>
    <t>МБОУ "Зеленниковская СОШ"</t>
  </si>
  <si>
    <t>Котлас</t>
  </si>
  <si>
    <t>МБОУ "Сийская СШ № 116"</t>
  </si>
  <si>
    <t>МБОУ "Сурская СШ № 2"</t>
  </si>
  <si>
    <t>МБОУ "Ясненская СШ № 7"</t>
  </si>
  <si>
    <t>Красноборский</t>
  </si>
  <si>
    <t>МБОУ СШ № 23</t>
  </si>
  <si>
    <t>МБОУ СШ № 49</t>
  </si>
  <si>
    <t>МБОУ СШ № 7</t>
  </si>
  <si>
    <t>МБОУ СШ № 93</t>
  </si>
  <si>
    <t>Коряжма</t>
  </si>
  <si>
    <t>Примечание</t>
  </si>
  <si>
    <t>График 5-ти дневных учебных сборов</t>
  </si>
  <si>
    <t>МКОУ СОШ № 2</t>
  </si>
  <si>
    <t>Плесецкий МО</t>
  </si>
  <si>
    <t>Няндомский МО</t>
  </si>
  <si>
    <t>МБОУ СШ № 2</t>
  </si>
  <si>
    <t>Каргопольский МО</t>
  </si>
  <si>
    <t>МОУ "Лекшмозерская ОШ"</t>
  </si>
  <si>
    <t>г. Архангельск</t>
  </si>
  <si>
    <t>МБОУ СШ № 1</t>
  </si>
  <si>
    <t>МБОУ Гимназия № 3</t>
  </si>
  <si>
    <t>МБОУ СШ № 4</t>
  </si>
  <si>
    <t>МБОУ СШ № 5</t>
  </si>
  <si>
    <t>МБОУ СШ № 26</t>
  </si>
  <si>
    <t>МБОУ Гимназия № 6</t>
  </si>
  <si>
    <t>МБОУ СШ № 9</t>
  </si>
  <si>
    <t>МБОУ СШ № 10</t>
  </si>
  <si>
    <t>МБОУ СШ № 11</t>
  </si>
  <si>
    <t>МБОУ СШ № 14</t>
  </si>
  <si>
    <t>МБОУ СШ № 17</t>
  </si>
  <si>
    <t>МБОУ Гимназия № 25</t>
  </si>
  <si>
    <t>МБОУ СШ № 30</t>
  </si>
  <si>
    <t>МБОУ СШ № 20</t>
  </si>
  <si>
    <t>МБОУ СШ № 22</t>
  </si>
  <si>
    <t>МБОУ Гимназия № 24</t>
  </si>
  <si>
    <t>МБОУ СШ № 27</t>
  </si>
  <si>
    <t>МБОУ СШ № 28</t>
  </si>
  <si>
    <t>МБОУ СШ № 37</t>
  </si>
  <si>
    <t>МБОУ СШ № 51</t>
  </si>
  <si>
    <t>МБОУ СШ № 62</t>
  </si>
  <si>
    <t>МБОУ АСШ СЮ</t>
  </si>
  <si>
    <t>МБОУ СШ № 33</t>
  </si>
  <si>
    <t>МБОУ СШ № 34</t>
  </si>
  <si>
    <t>МБОУ СШ № 35</t>
  </si>
  <si>
    <t>МБОУ СШ № 36</t>
  </si>
  <si>
    <t>МБОУ СШ № 43</t>
  </si>
  <si>
    <t>МБОУ СШ № 45</t>
  </si>
  <si>
    <t>МБОУ СШ № 50</t>
  </si>
  <si>
    <t>МБОУ СШ № 52</t>
  </si>
  <si>
    <t>МБОУ СШ № 54</t>
  </si>
  <si>
    <t>МБОУ СШ № 59</t>
  </si>
  <si>
    <t>МБОУ СШ № 68</t>
  </si>
  <si>
    <t>МБОУ СШ № 82</t>
  </si>
  <si>
    <t>МБОУ СШ № 95</t>
  </si>
  <si>
    <t>МОУ "Гимназия"</t>
  </si>
  <si>
    <t>г. Новодвинск</t>
  </si>
  <si>
    <t>Холмогорский МО</t>
  </si>
  <si>
    <t>МАОУ «СОШ № 3 им. К.М. Трухинова»</t>
  </si>
  <si>
    <t>МАОУ «СОШ № 5»</t>
  </si>
  <si>
    <t>МАОУ «СОШ № 6»</t>
  </si>
  <si>
    <t>МАОУ «Гуманитарная гимназия № 8»</t>
  </si>
  <si>
    <t>МАОУ «СОШ № 9 имени А.Г. Торцева»</t>
  </si>
  <si>
    <t>МАОУ «Морская кадетская школа им. Адмирала Котова П.Г.»</t>
  </si>
  <si>
    <t>МАОУ «СОШ № 11 имени Ю.А.Гагарина»</t>
  </si>
  <si>
    <t>МАОУ «СОШ № 12»</t>
  </si>
  <si>
    <t>МАОУ «СОШ № 13»</t>
  </si>
  <si>
    <t>МАОУ «СГ № 14»</t>
  </si>
  <si>
    <t>МАОУ «СОШ № 16»</t>
  </si>
  <si>
    <t>МАОУ «Лицей № 17»</t>
  </si>
  <si>
    <t>Лешуконский МО</t>
  </si>
  <si>
    <t>Мезенский МО</t>
  </si>
  <si>
    <t>Пинежский МО</t>
  </si>
  <si>
    <t>МБОУ "Карпогорская СШ № 118"</t>
  </si>
  <si>
    <t>МБОУ "Сосновская СШ № 1"</t>
  </si>
  <si>
    <t>МБОУ "Новолавельская СШ № 3"</t>
  </si>
  <si>
    <t>МБОУ "Пинежская СШ № 117"</t>
  </si>
  <si>
    <t>Онежский МО</t>
  </si>
  <si>
    <t>МБОУ «СОШ № 1 г. Онеги»</t>
  </si>
  <si>
    <t>МБОУ «СШ № 2 г. Онеги»</t>
  </si>
  <si>
    <t>МБОУ «СШ № 4 им. Дважды Героя Советского Союза А.О. Шабалина»</t>
  </si>
  <si>
    <t>МБОУ «Малошуйская СОШ»</t>
  </si>
  <si>
    <t>МБОУ "Заостровская СШ"</t>
  </si>
  <si>
    <t>МБОУ "Приморская СШ"</t>
  </si>
  <si>
    <t>МБОУ "Уемская СШ"</t>
  </si>
  <si>
    <t>МБОУ "Талажская СШ"</t>
  </si>
  <si>
    <t>МБОУ "Соловецкая СШ"</t>
  </si>
  <si>
    <t>Устьянский</t>
  </si>
  <si>
    <t>МБОУ "ОСОШ №2"</t>
  </si>
  <si>
    <t>МБОУ "Березницкая ОГ"</t>
  </si>
  <si>
    <t>Верхнетоемский</t>
  </si>
  <si>
    <t>Виноградовский</t>
  </si>
  <si>
    <t>МБОУ "Хетовская средняя школа"</t>
  </si>
  <si>
    <t>МБОУ "Сельменьгская средняя школа"</t>
  </si>
  <si>
    <t>МБОУ "Рочегодская средняя школа"</t>
  </si>
  <si>
    <t>МБОУ "Красноборская средняя школа"</t>
  </si>
  <si>
    <t>Ленский</t>
  </si>
  <si>
    <t>МБОУ "УСШ"</t>
  </si>
  <si>
    <t>Шенкурский</t>
  </si>
  <si>
    <t>МБОУ "Ровдинская СШ"</t>
  </si>
  <si>
    <t>МБОУ "Шеговарская СШ"</t>
  </si>
  <si>
    <t>Вилегодский</t>
  </si>
  <si>
    <t xml:space="preserve">Вельский </t>
  </si>
  <si>
    <t>МБОУ "СШ №92 г.Вельска"</t>
  </si>
  <si>
    <t>МБОУ "СШ №1 г.Вельска"</t>
  </si>
  <si>
    <t>МБОУ "СШ №90 п.Кулой"</t>
  </si>
  <si>
    <t>МОУ "СОШ №2"</t>
  </si>
  <si>
    <t>МОУ "СОШ №4"</t>
  </si>
  <si>
    <t>МОУ "СОШ №6"</t>
  </si>
  <si>
    <t>МОУ "СОШ №7"</t>
  </si>
  <si>
    <t>Коношский</t>
  </si>
  <si>
    <t>МБОУ «Коношская СШ имени Н.П.Лавёрова»</t>
  </si>
  <si>
    <t>МБОУ «Лесозаводская СШ»</t>
  </si>
  <si>
    <t>МОУ "СОШ №1"</t>
  </si>
  <si>
    <t>МОУ "ОЛ №3"</t>
  </si>
  <si>
    <t>МОУ "СОШ №17"</t>
  </si>
  <si>
    <t>МОУ "СОШ №18"</t>
  </si>
  <si>
    <t>МОУ "СОШ №75"</t>
  </si>
  <si>
    <t>МОУ "СОШ №76"</t>
  </si>
  <si>
    <t>МОУ "СОШ №82"</t>
  </si>
  <si>
    <t>МОУ "СОШ №91"</t>
  </si>
  <si>
    <t>МОУ "СОШ №105"</t>
  </si>
  <si>
    <t>Котласский МО</t>
  </si>
  <si>
    <t>МАОУ «СОШ № 19»</t>
  </si>
  <si>
    <t>МАОУ «СОШ № 20»</t>
  </si>
  <si>
    <t>МАОУ «СОШ № 21»</t>
  </si>
  <si>
    <t>МАОУ «СОШ № 22»</t>
  </si>
  <si>
    <t>МАОУ «СОШ № 23»</t>
  </si>
  <si>
    <t>МАОУ «СОШ № 24»</t>
  </si>
  <si>
    <t>МАОУ «СОШ № 25»</t>
  </si>
  <si>
    <t>МАОУ «СОШ № 26»</t>
  </si>
  <si>
    <t>МАОУ «ЛГ № 27»</t>
  </si>
  <si>
    <t>МАОУ СОШ № 28</t>
  </si>
  <si>
    <t>МАОУ «СОШ № 29»</t>
  </si>
  <si>
    <t>МАОУ «Ягринская гимназия»</t>
  </si>
  <si>
    <t>МАОУ «СОШ № 36»</t>
  </si>
  <si>
    <t xml:space="preserve"> </t>
  </si>
  <si>
    <t>Примерный график 5-дневных сборов. Без СПО. (Будут изменения)</t>
  </si>
  <si>
    <t>ЧОУ "РЖД лицей №1"</t>
  </si>
  <si>
    <t>5-ти дневные сборы 04.10.2026-09.10.2026 (1 сбор)</t>
  </si>
  <si>
    <t>5-ти дневные сборы 11.10.2026-16.10.2026 (2 сбор)</t>
  </si>
  <si>
    <t>5-ти дневные сборы 18.10.2026-24.10.2026 (3 сбор)</t>
  </si>
  <si>
    <t>5-ти дневные сборы 08.11.2026-13.11.2026 (4 сбор)</t>
  </si>
  <si>
    <t>5-ти дневные сборы 15.11.2026-20.11.2026 (5 сбор)</t>
  </si>
  <si>
    <t>5-ти дневные сборы 22.11.2026-27.11.2026 (6 сбор)</t>
  </si>
  <si>
    <t>5-ти дневные сборы 29.11.2026-04.12.2026 (7 сбор)</t>
  </si>
  <si>
    <t xml:space="preserve">МБОУ"Емцовская средняя школа" </t>
  </si>
  <si>
    <t xml:space="preserve">МБОУ "Кенозерская средняя школа" </t>
  </si>
  <si>
    <t xml:space="preserve">МБОУ "Федовская средняя школа" </t>
  </si>
  <si>
    <t xml:space="preserve">МБОУ "Пуксинская средняя школа" </t>
  </si>
  <si>
    <t xml:space="preserve">МБОУ"Торосозерская средняя школа" </t>
  </si>
  <si>
    <t xml:space="preserve">МБОУ "Оксовская средняя школа" </t>
  </si>
  <si>
    <t xml:space="preserve">МБОУ "Коневская средняя школа" </t>
  </si>
  <si>
    <t xml:space="preserve">МБОУ"Североонежская средняя школа" </t>
  </si>
  <si>
    <t xml:space="preserve">МБОУ"Волошевская средняя школа" </t>
  </si>
  <si>
    <t xml:space="preserve">МБОУ "Савинская средняя школа" </t>
  </si>
  <si>
    <t xml:space="preserve">МБОУ "Плесецкая средняя школа" </t>
  </si>
  <si>
    <t xml:space="preserve">МБОУ "Самковская средняя школа" </t>
  </si>
  <si>
    <t xml:space="preserve">МБОУ"Самодедская средняя школа" </t>
  </si>
  <si>
    <t xml:space="preserve">МБОУ "Обозерская средняя школа № 1" </t>
  </si>
  <si>
    <t>МБОУ "Средняя школа № 3 города Няндома"</t>
  </si>
  <si>
    <t>МБОУ "Средняя школа № 7 города Няндома"</t>
  </si>
  <si>
    <t>МБОУ "Шалакушская средняя школа"</t>
  </si>
  <si>
    <t>МБОУ"Средняя школа № 2 города Няндома"</t>
  </si>
  <si>
    <t xml:space="preserve">МБОУ «Вечерняя (сменная) школа № 5 города Няндома» имени Героя Российской Федерации Ванеева Сергея Вячеславовича </t>
  </si>
  <si>
    <t>МБОУ"Мошинская средняя школа"</t>
  </si>
  <si>
    <t>МОУ "Тихманьгская СШ"</t>
  </si>
  <si>
    <t>МОУ "Средняя школа № 2"</t>
  </si>
  <si>
    <t>МОУ "Средняя школа № 3"</t>
  </si>
  <si>
    <t>МОУ "СОШ № 2 им.В.И.Захарова"</t>
  </si>
  <si>
    <t>МОУ "СОШ №3"</t>
  </si>
  <si>
    <t>МБОУ "Белогорская СШ"</t>
  </si>
  <si>
    <t>МБОУ "Брин-Наволоцкая СШ"</t>
  </si>
  <si>
    <t>МБОУ "В-Матигорская СШ"</t>
  </si>
  <si>
    <t>МБОУ "Двинская СШ"</t>
  </si>
  <si>
    <t>МБОУ "Емецкая СШ"</t>
  </si>
  <si>
    <t>МБОУ "Кехотская СШ"</t>
  </si>
  <si>
    <t>МБОУ "Ломоносовская СШ"</t>
  </si>
  <si>
    <t>МБОУ "Луковецкая СШ"</t>
  </si>
  <si>
    <t>МБОУ "Рембуевская СШ"</t>
  </si>
  <si>
    <t>МБОУ "Светлозерская СШ"</t>
  </si>
  <si>
    <t>Селецкая СШ</t>
  </si>
  <si>
    <t>МБОУ "Усть-Пинежская СШ"</t>
  </si>
  <si>
    <t>МБОУ "Холмогорская  СШ"</t>
  </si>
  <si>
    <t>МБОУ СШ № 55</t>
  </si>
  <si>
    <t>МБОУ СШ № 70</t>
  </si>
  <si>
    <t>МБОУ СШ № 77</t>
  </si>
  <si>
    <t xml:space="preserve">МАОУ «СОШ № 2» </t>
  </si>
  <si>
    <t>МБОУ "Катунинская СШ имени А.М. Маркина"</t>
  </si>
  <si>
    <t>СП "Бобровская СШ-ДС" МБОУ Уемская СШ"</t>
  </si>
  <si>
    <t>Приморский</t>
  </si>
  <si>
    <t>Филиал "Васьковская 
СШ-ДС" МБОУ "Приморская СШ"</t>
  </si>
  <si>
    <t>СПО</t>
  </si>
  <si>
    <t>МБОУ "Лешуконская средняя обшеобразовательная школа"</t>
  </si>
  <si>
    <t>СП "Устьвашская средняя общеобразовательная школа" МБОУ "Лешуконская средняя обшеобразовательная школа"</t>
  </si>
  <si>
    <t>МБОУ "Вожгорская средняя обшеобразовательная школа"</t>
  </si>
  <si>
    <t>МБОУ "Долгощельская средняя школа Мезенского муниципального округа</t>
  </si>
  <si>
    <t>МБОУ "Дорогорская средняя школа имени Н.А.Таранина Мезенского муниципального округа</t>
  </si>
  <si>
    <t>МБОУ "Каменская средняя школа имени В.А.Федоркова Мезенского муниципального округа</t>
  </si>
  <si>
    <t>МБОУ "Койденская средняя школа Мезенского муниципального округа</t>
  </si>
  <si>
    <t>МБОУ "Мезенская средняя школа имени А.Г.Торцева"</t>
  </si>
  <si>
    <t>МБОУ "ОСОШ№1"</t>
  </si>
  <si>
    <t>МБОУ "Малодорская СОШ"</t>
  </si>
  <si>
    <t>МБОУ "Бестужевская СОШ"</t>
  </si>
  <si>
    <t>МБОУ Выйская СОШ"</t>
  </si>
  <si>
    <t>МБОУ "Корниловска СОШ"</t>
  </si>
  <si>
    <t>МБОУ "Авнюгская СОШ"</t>
  </si>
  <si>
    <t xml:space="preserve">МБОУ "Березниковская средняя школа имени Коробова В.К." </t>
  </si>
  <si>
    <t>МБОУ "Черевковская СШ"</t>
  </si>
  <si>
    <t>МБОУ Куликовская средняя школа</t>
  </si>
  <si>
    <t>МБОУ "Сойгинская СШ"</t>
  </si>
  <si>
    <t>Филиал МБОУ "Яренская СШ" "Козьминская СШ"</t>
  </si>
  <si>
    <r>
      <t xml:space="preserve">МБОУ "Шенкурская СШ"      </t>
    </r>
    <r>
      <rPr>
        <u/>
        <sz val="11"/>
        <color theme="1"/>
        <rFont val="Calibri"/>
        <family val="2"/>
        <charset val="204"/>
        <scheme val="minor"/>
      </rPr>
      <t/>
    </r>
  </si>
  <si>
    <t>МБОУ "Ильинская СОШ"</t>
  </si>
  <si>
    <t>МБОУ "Ильинская СОШ" структурное подразделение "Вилегодская школа"</t>
  </si>
  <si>
    <t>МБОУ "Благовещенская СШ №5"</t>
  </si>
  <si>
    <t>МБОУ "Согинская СШ №86"</t>
  </si>
  <si>
    <t>МБОУ "СШ № 2 г.Вельска"</t>
  </si>
  <si>
    <t>МБОУ "СШ №3 г. Вельска"</t>
  </si>
  <si>
    <t>МБОУ "Усть-Вельская СШ №23"</t>
  </si>
  <si>
    <t>Гимназия №4 г. Вельска им. Г.Д. Карпеченко</t>
  </si>
  <si>
    <t>МОУ "СОШ № 1 г.Коряжмы"</t>
  </si>
  <si>
    <t>МОУ "СОШ № 3"</t>
  </si>
  <si>
    <t>МОУ "СОШ№4"</t>
  </si>
  <si>
    <t>МОУ "СОШ №5 г. Коряжмы"</t>
  </si>
  <si>
    <t>МБОУ «Лесозаводская СШ» СП «Коношская В(С)Ш</t>
  </si>
  <si>
    <t>МОУ "СОШ №4Г"</t>
  </si>
  <si>
    <t>СП "Удимская № 1 СОШ" МОУ "Приводинская СОШ"</t>
  </si>
  <si>
    <t>СП "Удимская № 2 СОШ" МОУ "Приводинская СОШ"</t>
  </si>
  <si>
    <t>СП "Харитоновская СОШ" МОУ "Сольвычегодская СОШ"</t>
  </si>
  <si>
    <t>5-ти дневные сборы 14.02.2027 - 19.02.2027 (8 сбор)</t>
  </si>
  <si>
    <t>5-ти дневные сборы 28.02.2027-05.03.2027 (9 сбор)</t>
  </si>
  <si>
    <t>5-ти дневные сборы 14.03.2027-19.03.2027 (10 сбор)</t>
  </si>
  <si>
    <t>5-ти дневные сборы 21.03.2027-26.03.2027 (11 сбор)</t>
  </si>
  <si>
    <t>5-ти дневные сборы 28.03.2027-02.04.2027 (12 сбор)</t>
  </si>
  <si>
    <t>5-ти дневные сборы 04.04.2027-09.04.2027 (13 сбор)</t>
  </si>
  <si>
    <t>5-ти дневные сборы 11.04.2027-16.04.2026 (14 сбор)</t>
  </si>
  <si>
    <t>5-ти дневные сборы 18.04.2027-23.04.2027 (15 сбор)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</si>
</sst>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Liberation Sans"/>
    </font>
    <font>
      <u/>
      <sz val="10.5"/>
      <color theme="10"/>
      <name val="Liberation Sans"/>
    </font>
    <font>
      <b/>
      <sz val="10"/>
      <name val="Times New Roman"/>
      <family val="1"/>
      <charset val="204"/>
    </font>
    <font>
      <sz val="10"/>
      <name val="Open Sans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color theme="10"/>
      <name val="Liberation Sans"/>
      <charset val="204"/>
    </font>
  </fonts>
  <fills count="1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52"/>
      </patternFill>
    </fill>
    <fill>
      <patternFill patternType="solid">
        <f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theme="0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double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indexed="64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/>
      <bottom style="double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theme="1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theme="1"/>
      </left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0" fontId="15" fillId="0" borderId="0"/>
  </cellStyleXfs>
  <cellXfs count="369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2" fillId="0" borderId="2" xfId="0" applyFont="1" applyFill="1" applyBorder="1"/>
    <xf numFmtId="0" fontId="2" fillId="0" borderId="0" xfId="0" applyFont="1" applyFill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3" xfId="0" applyFont="1" applyFill="1" applyBorder="1"/>
    <xf numFmtId="0" fontId="2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13" fillId="0" borderId="14" xfId="1" applyFont="1" applyBorder="1" applyAlignment="1">
      <alignment horizontal="left"/>
    </xf>
    <xf numFmtId="0" fontId="2" fillId="0" borderId="6" xfId="0" applyFont="1" applyFill="1" applyBorder="1"/>
    <xf numFmtId="0" fontId="2" fillId="0" borderId="12" xfId="0" applyFont="1" applyFill="1" applyBorder="1"/>
    <xf numFmtId="0" fontId="5" fillId="0" borderId="13" xfId="0" applyFont="1" applyFill="1" applyBorder="1" applyAlignment="1">
      <alignment horizontal="center" wrapText="1"/>
    </xf>
    <xf numFmtId="0" fontId="2" fillId="0" borderId="13" xfId="0" applyFont="1" applyFill="1" applyBorder="1"/>
    <xf numFmtId="0" fontId="5" fillId="0" borderId="18" xfId="0" applyFont="1" applyFill="1" applyBorder="1" applyAlignment="1">
      <alignment horizontal="center" wrapText="1"/>
    </xf>
    <xf numFmtId="0" fontId="2" fillId="0" borderId="19" xfId="0" applyFont="1" applyFill="1" applyBorder="1"/>
    <xf numFmtId="0" fontId="2" fillId="0" borderId="18" xfId="0" applyFont="1" applyFill="1" applyBorder="1"/>
    <xf numFmtId="0" fontId="13" fillId="0" borderId="20" xfId="1" applyFont="1" applyBorder="1" applyAlignment="1">
      <alignment horizontal="left"/>
    </xf>
    <xf numFmtId="0" fontId="13" fillId="0" borderId="22" xfId="1" applyFont="1" applyBorder="1" applyAlignment="1">
      <alignment horizontal="left"/>
    </xf>
    <xf numFmtId="0" fontId="2" fillId="0" borderId="30" xfId="0" applyFont="1" applyFill="1" applyBorder="1"/>
    <xf numFmtId="0" fontId="6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 wrapText="1"/>
    </xf>
    <xf numFmtId="0" fontId="5" fillId="0" borderId="19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3" fillId="7" borderId="2" xfId="0" applyFont="1" applyFill="1" applyBorder="1" applyAlignment="1">
      <alignment horizontal="center"/>
    </xf>
    <xf numFmtId="0" fontId="14" fillId="0" borderId="19" xfId="0" applyFont="1" applyBorder="1" applyAlignment="1">
      <alignment horizontal="left"/>
    </xf>
    <xf numFmtId="0" fontId="5" fillId="0" borderId="8" xfId="0" applyFont="1" applyFill="1" applyBorder="1" applyAlignment="1">
      <alignment horizontal="center" wrapText="1"/>
    </xf>
    <xf numFmtId="0" fontId="3" fillId="8" borderId="16" xfId="0" applyFont="1" applyFill="1" applyBorder="1" applyAlignment="1">
      <alignment horizontal="center"/>
    </xf>
    <xf numFmtId="0" fontId="2" fillId="8" borderId="0" xfId="0" applyFont="1" applyFill="1" applyBorder="1" applyAlignment="1">
      <alignment vertical="center" wrapText="1"/>
    </xf>
    <xf numFmtId="0" fontId="2" fillId="8" borderId="0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 wrapText="1"/>
    </xf>
    <xf numFmtId="0" fontId="2" fillId="8" borderId="0" xfId="0" applyFont="1" applyFill="1" applyBorder="1"/>
    <xf numFmtId="0" fontId="3" fillId="8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 wrapText="1"/>
    </xf>
    <xf numFmtId="0" fontId="3" fillId="8" borderId="19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" xfId="0" applyFont="1" applyFill="1" applyBorder="1"/>
    <xf numFmtId="0" fontId="2" fillId="0" borderId="27" xfId="0" applyFont="1" applyFill="1" applyBorder="1"/>
    <xf numFmtId="0" fontId="2" fillId="0" borderId="10" xfId="0" applyFont="1" applyFill="1" applyBorder="1"/>
    <xf numFmtId="0" fontId="2" fillId="0" borderId="32" xfId="0" applyFont="1" applyFill="1" applyBorder="1"/>
    <xf numFmtId="0" fontId="2" fillId="0" borderId="11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6" fillId="8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wrapText="1"/>
    </xf>
    <xf numFmtId="0" fontId="6" fillId="8" borderId="0" xfId="0" applyFont="1" applyFill="1" applyBorder="1" applyAlignment="1">
      <alignment horizontal="left" wrapText="1"/>
    </xf>
    <xf numFmtId="0" fontId="7" fillId="8" borderId="0" xfId="0" applyFont="1" applyFill="1" applyBorder="1" applyAlignment="1">
      <alignment horizontal="left" wrapText="1"/>
    </xf>
    <xf numFmtId="0" fontId="2" fillId="8" borderId="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39" xfId="0" applyFont="1" applyFill="1" applyBorder="1"/>
    <xf numFmtId="0" fontId="13" fillId="0" borderId="2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wrapText="1"/>
    </xf>
    <xf numFmtId="0" fontId="2" fillId="8" borderId="2" xfId="0" applyFont="1" applyFill="1" applyBorder="1"/>
    <xf numFmtId="0" fontId="2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/>
    </xf>
    <xf numFmtId="0" fontId="3" fillId="0" borderId="27" xfId="0" applyFont="1" applyFill="1" applyBorder="1"/>
    <xf numFmtId="0" fontId="6" fillId="0" borderId="30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left" wrapText="1"/>
    </xf>
    <xf numFmtId="0" fontId="7" fillId="0" borderId="30" xfId="0" applyFont="1" applyFill="1" applyBorder="1" applyAlignment="1">
      <alignment horizontal="left" wrapText="1"/>
    </xf>
    <xf numFmtId="0" fontId="6" fillId="0" borderId="39" xfId="0" applyFont="1" applyFill="1" applyBorder="1" applyAlignment="1">
      <alignment vertical="center" wrapText="1"/>
    </xf>
    <xf numFmtId="0" fontId="16" fillId="8" borderId="0" xfId="0" applyFont="1" applyFill="1" applyBorder="1" applyAlignment="1">
      <alignment horizontal="left" wrapText="1"/>
    </xf>
    <xf numFmtId="0" fontId="13" fillId="8" borderId="0" xfId="0" applyFont="1" applyFill="1" applyBorder="1" applyAlignment="1">
      <alignment horizontal="center"/>
    </xf>
    <xf numFmtId="0" fontId="6" fillId="8" borderId="0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/>
    </xf>
    <xf numFmtId="0" fontId="3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left"/>
    </xf>
    <xf numFmtId="0" fontId="13" fillId="0" borderId="0" xfId="3" applyFont="1" applyFill="1" applyBorder="1" applyAlignment="1" applyProtection="1">
      <alignment horizontal="left"/>
    </xf>
    <xf numFmtId="0" fontId="13" fillId="0" borderId="0" xfId="3" applyFont="1" applyFill="1" applyBorder="1" applyAlignment="1" applyProtection="1">
      <alignment horizontal="center"/>
    </xf>
    <xf numFmtId="0" fontId="13" fillId="0" borderId="0" xfId="3" applyFont="1" applyFill="1" applyBorder="1" applyAlignment="1" applyProtection="1">
      <alignment horizontal="left" wrapText="1"/>
    </xf>
    <xf numFmtId="0" fontId="13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3" fillId="0" borderId="0" xfId="2" applyFont="1" applyFill="1" applyBorder="1" applyAlignment="1">
      <alignment horizontal="left" vertical="center" wrapText="1"/>
    </xf>
    <xf numFmtId="0" fontId="13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13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/>
    <xf numFmtId="0" fontId="3" fillId="8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3" fillId="11" borderId="3" xfId="1" applyFont="1" applyFill="1" applyBorder="1" applyAlignment="1">
      <alignment horizontal="left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vertical="center"/>
    </xf>
    <xf numFmtId="0" fontId="3" fillId="11" borderId="0" xfId="0" applyFont="1" applyFill="1" applyBorder="1" applyAlignment="1">
      <alignment horizontal="center" vertical="center"/>
    </xf>
    <xf numFmtId="0" fontId="0" fillId="8" borderId="0" xfId="0" applyFill="1"/>
    <xf numFmtId="0" fontId="4" fillId="11" borderId="11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16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top"/>
    </xf>
    <xf numFmtId="0" fontId="13" fillId="0" borderId="2" xfId="0" applyFont="1" applyBorder="1" applyAlignment="1">
      <alignment horizontal="right" vertical="top" wrapText="1"/>
    </xf>
    <xf numFmtId="0" fontId="13" fillId="13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12" fillId="0" borderId="2" xfId="1" applyBorder="1"/>
    <xf numFmtId="0" fontId="13" fillId="14" borderId="2" xfId="0" applyFont="1" applyFill="1" applyBorder="1" applyAlignment="1">
      <alignment wrapText="1"/>
    </xf>
    <xf numFmtId="0" fontId="13" fillId="15" borderId="2" xfId="0" applyFont="1" applyFill="1" applyBorder="1" applyAlignment="1">
      <alignment horizontal="left" vertical="center" wrapText="1"/>
    </xf>
    <xf numFmtId="0" fontId="13" fillId="15" borderId="2" xfId="0" applyFont="1" applyFill="1" applyBorder="1"/>
    <xf numFmtId="0" fontId="14" fillId="15" borderId="2" xfId="0" applyFont="1" applyFill="1" applyBorder="1" applyAlignment="1">
      <alignment horizontal="left"/>
    </xf>
    <xf numFmtId="0" fontId="13" fillId="15" borderId="2" xfId="0" applyFont="1" applyFill="1" applyBorder="1" applyAlignment="1">
      <alignment wrapText="1"/>
    </xf>
    <xf numFmtId="0" fontId="14" fillId="0" borderId="2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2" fillId="16" borderId="0" xfId="0" applyFont="1" applyFill="1" applyBorder="1"/>
    <xf numFmtId="0" fontId="13" fillId="0" borderId="3" xfId="0" applyFont="1" applyBorder="1" applyAlignment="1">
      <alignment vertical="center" wrapText="1"/>
    </xf>
    <xf numFmtId="0" fontId="13" fillId="10" borderId="3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vertical="top"/>
    </xf>
    <xf numFmtId="0" fontId="13" fillId="10" borderId="2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/>
    </xf>
    <xf numFmtId="0" fontId="13" fillId="14" borderId="2" xfId="0" applyFont="1" applyFill="1" applyBorder="1"/>
    <xf numFmtId="0" fontId="13" fillId="0" borderId="2" xfId="0" applyFont="1" applyFill="1" applyBorder="1"/>
    <xf numFmtId="0" fontId="16" fillId="0" borderId="2" xfId="0" applyFont="1" applyBorder="1"/>
    <xf numFmtId="0" fontId="16" fillId="14" borderId="2" xfId="0" applyFont="1" applyFill="1" applyBorder="1" applyAlignment="1">
      <alignment wrapText="1"/>
    </xf>
    <xf numFmtId="0" fontId="16" fillId="14" borderId="2" xfId="0" applyFont="1" applyFill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0" fillId="0" borderId="0" xfId="0" applyFont="1"/>
    <xf numFmtId="0" fontId="13" fillId="0" borderId="2" xfId="0" applyFont="1" applyBorder="1" applyAlignment="1">
      <alignment horizontal="left" vertical="top"/>
    </xf>
    <xf numFmtId="0" fontId="20" fillId="0" borderId="0" xfId="0" applyFont="1" applyFill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2" applyFont="1" applyBorder="1" applyAlignment="1">
      <alignment vertical="top" wrapText="1"/>
    </xf>
    <xf numFmtId="0" fontId="17" fillId="0" borderId="2" xfId="0" applyFont="1" applyFill="1" applyBorder="1" applyAlignment="1">
      <alignment horizontal="left" vertical="center" wrapText="1"/>
    </xf>
    <xf numFmtId="0" fontId="16" fillId="11" borderId="2" xfId="0" applyFont="1" applyFill="1" applyBorder="1" applyAlignment="1">
      <alignment wrapText="1"/>
    </xf>
    <xf numFmtId="0" fontId="16" fillId="11" borderId="2" xfId="0" applyFont="1" applyFill="1" applyBorder="1" applyAlignment="1">
      <alignment vertical="top"/>
    </xf>
    <xf numFmtId="0" fontId="2" fillId="11" borderId="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/>
    </xf>
    <xf numFmtId="0" fontId="2" fillId="11" borderId="0" xfId="0" applyFont="1" applyFill="1" applyBorder="1"/>
    <xf numFmtId="0" fontId="0" fillId="11" borderId="0" xfId="0" applyFill="1"/>
    <xf numFmtId="0" fontId="13" fillId="17" borderId="14" xfId="1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13" fillId="11" borderId="2" xfId="1" applyFont="1" applyFill="1" applyBorder="1" applyAlignment="1">
      <alignment horizontal="left" vertical="center" wrapText="1"/>
    </xf>
    <xf numFmtId="0" fontId="13" fillId="11" borderId="2" xfId="1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/>
    </xf>
    <xf numFmtId="0" fontId="2" fillId="11" borderId="27" xfId="0" applyFont="1" applyFill="1" applyBorder="1"/>
    <xf numFmtId="0" fontId="4" fillId="11" borderId="5" xfId="0" applyFont="1" applyFill="1" applyBorder="1" applyAlignment="1">
      <alignment horizontal="center" vertical="center" wrapText="1"/>
    </xf>
    <xf numFmtId="0" fontId="13" fillId="11" borderId="2" xfId="0" applyFont="1" applyFill="1" applyBorder="1"/>
    <xf numFmtId="0" fontId="13" fillId="11" borderId="2" xfId="0" applyFont="1" applyFill="1" applyBorder="1" applyAlignment="1">
      <alignment horizontal="center" vertical="top"/>
    </xf>
    <xf numFmtId="0" fontId="3" fillId="11" borderId="7" xfId="0" applyFont="1" applyFill="1" applyBorder="1" applyAlignment="1">
      <alignment vertical="center" wrapText="1"/>
    </xf>
    <xf numFmtId="0" fontId="13" fillId="11" borderId="0" xfId="0" applyFont="1" applyFill="1" applyBorder="1" applyAlignment="1">
      <alignment vertical="center" wrapText="1"/>
    </xf>
    <xf numFmtId="0" fontId="13" fillId="11" borderId="0" xfId="0" applyFont="1" applyFill="1" applyBorder="1" applyAlignment="1">
      <alignment horizontal="center" vertical="top"/>
    </xf>
    <xf numFmtId="0" fontId="6" fillId="11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wrapText="1"/>
    </xf>
    <xf numFmtId="0" fontId="6" fillId="11" borderId="0" xfId="0" applyFont="1" applyFill="1" applyBorder="1" applyAlignment="1">
      <alignment horizontal="left" wrapText="1"/>
    </xf>
    <xf numFmtId="0" fontId="7" fillId="11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13" borderId="2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3" fillId="15" borderId="2" xfId="0" applyFont="1" applyFill="1" applyBorder="1" applyAlignment="1">
      <alignment horizontal="center" vertical="top" wrapText="1"/>
    </xf>
    <xf numFmtId="0" fontId="13" fillId="15" borderId="2" xfId="0" applyFont="1" applyFill="1" applyBorder="1" applyAlignment="1">
      <alignment horizontal="center"/>
    </xf>
    <xf numFmtId="0" fontId="13" fillId="15" borderId="2" xfId="0" applyFont="1" applyFill="1" applyBorder="1" applyAlignment="1">
      <alignment horizontal="center" vertical="top"/>
    </xf>
    <xf numFmtId="0" fontId="16" fillId="15" borderId="2" xfId="0" applyFont="1" applyFill="1" applyBorder="1" applyAlignment="1">
      <alignment horizontal="center" vertical="top"/>
    </xf>
    <xf numFmtId="0" fontId="17" fillId="15" borderId="2" xfId="0" applyFont="1" applyFill="1" applyBorder="1" applyAlignment="1">
      <alignment horizontal="center" vertical="center"/>
    </xf>
    <xf numFmtId="0" fontId="12" fillId="0" borderId="2" xfId="1" applyBorder="1" applyAlignment="1">
      <alignment horizontal="center" vertical="top"/>
    </xf>
    <xf numFmtId="0" fontId="3" fillId="11" borderId="2" xfId="0" applyFont="1" applyFill="1" applyBorder="1" applyAlignment="1">
      <alignment vertical="center"/>
    </xf>
    <xf numFmtId="0" fontId="13" fillId="11" borderId="2" xfId="0" applyFont="1" applyFill="1" applyBorder="1" applyAlignment="1">
      <alignment horizontal="left" vertical="center" wrapText="1"/>
    </xf>
    <xf numFmtId="0" fontId="13" fillId="11" borderId="2" xfId="0" applyFont="1" applyFill="1" applyBorder="1" applyAlignment="1">
      <alignment horizontal="center" vertical="top" wrapText="1"/>
    </xf>
    <xf numFmtId="0" fontId="5" fillId="11" borderId="3" xfId="0" applyFont="1" applyFill="1" applyBorder="1" applyAlignment="1">
      <alignment horizontal="center" wrapText="1"/>
    </xf>
    <xf numFmtId="0" fontId="2" fillId="11" borderId="2" xfId="0" applyFont="1" applyFill="1" applyBorder="1"/>
    <xf numFmtId="0" fontId="2" fillId="11" borderId="3" xfId="0" applyFont="1" applyFill="1" applyBorder="1"/>
    <xf numFmtId="0" fontId="2" fillId="11" borderId="0" xfId="0" applyFont="1" applyFill="1"/>
    <xf numFmtId="0" fontId="5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/>
    </xf>
    <xf numFmtId="0" fontId="13" fillId="15" borderId="19" xfId="0" applyFont="1" applyFill="1" applyBorder="1"/>
    <xf numFmtId="0" fontId="13" fillId="15" borderId="8" xfId="0" applyFont="1" applyFill="1" applyBorder="1" applyAlignment="1">
      <alignment wrapText="1"/>
    </xf>
    <xf numFmtId="0" fontId="13" fillId="15" borderId="8" xfId="0" applyFont="1" applyFill="1" applyBorder="1" applyAlignment="1">
      <alignment horizontal="center" vertical="top"/>
    </xf>
    <xf numFmtId="0" fontId="13" fillId="6" borderId="19" xfId="0" applyFont="1" applyFill="1" applyBorder="1" applyAlignment="1">
      <alignment horizontal="center"/>
    </xf>
    <xf numFmtId="0" fontId="12" fillId="0" borderId="8" xfId="1" applyBorder="1" applyAlignment="1">
      <alignment horizontal="center" vertical="top"/>
    </xf>
    <xf numFmtId="0" fontId="12" fillId="0" borderId="42" xfId="1" applyBorder="1" applyAlignment="1">
      <alignment wrapText="1"/>
    </xf>
    <xf numFmtId="0" fontId="17" fillId="0" borderId="19" xfId="0" applyFont="1" applyBorder="1" applyAlignment="1">
      <alignment horizontal="center" vertical="center"/>
    </xf>
    <xf numFmtId="0" fontId="13" fillId="0" borderId="8" xfId="0" applyFont="1" applyBorder="1"/>
    <xf numFmtId="0" fontId="13" fillId="0" borderId="8" xfId="0" applyFont="1" applyBorder="1" applyAlignment="1">
      <alignment horizontal="center" vertical="top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top"/>
    </xf>
    <xf numFmtId="0" fontId="13" fillId="0" borderId="6" xfId="0" applyFont="1" applyBorder="1" applyAlignment="1">
      <alignment wrapText="1"/>
    </xf>
    <xf numFmtId="0" fontId="13" fillId="0" borderId="6" xfId="0" applyFont="1" applyBorder="1" applyAlignment="1">
      <alignment horizontal="right" vertical="top"/>
    </xf>
    <xf numFmtId="0" fontId="13" fillId="0" borderId="44" xfId="0" applyFont="1" applyBorder="1" applyAlignment="1">
      <alignment wrapText="1"/>
    </xf>
    <xf numFmtId="0" fontId="13" fillId="0" borderId="43" xfId="0" applyFont="1" applyBorder="1" applyAlignment="1">
      <alignment vertical="top"/>
    </xf>
    <xf numFmtId="0" fontId="13" fillId="0" borderId="6" xfId="0" applyFont="1" applyBorder="1" applyAlignment="1">
      <alignment vertical="top" wrapText="1"/>
    </xf>
    <xf numFmtId="0" fontId="13" fillId="0" borderId="45" xfId="0" applyFont="1" applyBorder="1" applyAlignment="1">
      <alignment wrapText="1"/>
    </xf>
    <xf numFmtId="0" fontId="13" fillId="0" borderId="43" xfId="0" applyFont="1" applyBorder="1" applyAlignment="1">
      <alignment horizontal="right" vertical="top"/>
    </xf>
    <xf numFmtId="0" fontId="13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right" vertical="top" wrapText="1"/>
    </xf>
    <xf numFmtId="0" fontId="13" fillId="0" borderId="6" xfId="0" applyFont="1" applyBorder="1" applyAlignment="1">
      <alignment horizontal="right" vertical="top" wrapText="1"/>
    </xf>
    <xf numFmtId="0" fontId="13" fillId="0" borderId="44" xfId="0" applyFont="1" applyBorder="1"/>
    <xf numFmtId="0" fontId="13" fillId="0" borderId="43" xfId="0" applyFont="1" applyBorder="1"/>
    <xf numFmtId="0" fontId="13" fillId="0" borderId="6" xfId="0" applyFont="1" applyBorder="1"/>
    <xf numFmtId="0" fontId="13" fillId="0" borderId="4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/>
    </xf>
    <xf numFmtId="0" fontId="13" fillId="0" borderId="4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6" xfId="0" applyFont="1" applyBorder="1" applyAlignment="1">
      <alignment vertical="top"/>
    </xf>
    <xf numFmtId="0" fontId="13" fillId="0" borderId="45" xfId="0" applyFont="1" applyBorder="1"/>
    <xf numFmtId="0" fontId="17" fillId="0" borderId="45" xfId="0" applyFont="1" applyFill="1" applyBorder="1" applyAlignment="1">
      <alignment horizontal="left" vertical="center" wrapText="1"/>
    </xf>
    <xf numFmtId="0" fontId="0" fillId="0" borderId="0" xfId="0" applyFont="1" applyFill="1"/>
    <xf numFmtId="0" fontId="13" fillId="0" borderId="44" xfId="0" applyFont="1" applyBorder="1" applyAlignment="1">
      <alignment vertical="top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wrapText="1"/>
    </xf>
    <xf numFmtId="0" fontId="3" fillId="8" borderId="46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wrapText="1"/>
    </xf>
    <xf numFmtId="0" fontId="18" fillId="11" borderId="2" xfId="0" applyFont="1" applyFill="1" applyBorder="1"/>
    <xf numFmtId="0" fontId="4" fillId="11" borderId="24" xfId="0" applyFont="1" applyFill="1" applyBorder="1" applyAlignment="1">
      <alignment horizontal="center" vertical="center" wrapText="1"/>
    </xf>
    <xf numFmtId="0" fontId="12" fillId="11" borderId="42" xfId="1" applyFill="1" applyBorder="1" applyAlignment="1">
      <alignment wrapText="1"/>
    </xf>
    <xf numFmtId="0" fontId="12" fillId="11" borderId="8" xfId="1" applyFill="1" applyBorder="1" applyAlignment="1">
      <alignment horizontal="center" vertical="top"/>
    </xf>
  </cellXfs>
  <cellStyles count="4">
    <cellStyle name="Обычный" xfId="0" builtinId="0"/>
    <cellStyle name="Обычный 2" xfId="2" xr:uid="{AE35B31E-0545-4374-A401-D0B6669649CB}"/>
    <cellStyle name="Обычный 3" xfId="1" xr:uid="{4139D865-871A-4BFE-A8D5-10B10B8F81EC}"/>
    <cellStyle name="Обычный 4" xfId="3" xr:uid="{449CF0AA-B3DD-472D-8660-961C94A155AB}"/>
  </cellStyles>
  <dxfs count="0"/>
  <tableStyles count="0" defaultTableStyle="TableStyleMedium2" defaultPivotStyle="PivotStyleLight16"/>
  <colors>
    <mruColors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367"/>
  <sheetViews>
    <sheetView tabSelected="1" topLeftCell="A64" zoomScale="70" zoomScaleNormal="70" workbookViewId="0">
      <selection activeCell="A113" sqref="A113:XFD113"/>
    </sheetView>
  </sheetViews>
  <sheetFormatPr defaultColWidth="9.140625" defaultRowHeight="12.75"/>
  <cols>
    <col min="1" max="1" width="20.28515625" style="18" customWidth="1"/>
    <col min="2" max="2" width="48.85546875" style="1" customWidth="1"/>
    <col min="3" max="3" width="11.140625" style="19" customWidth="1"/>
    <col min="4" max="4" width="13" style="19" customWidth="1"/>
    <col min="5" max="5" width="10.7109375" style="19" customWidth="1"/>
    <col min="6" max="6" width="18.5703125" style="1" customWidth="1"/>
    <col min="7" max="7" width="14.140625" style="1" customWidth="1"/>
    <col min="8" max="8" width="28.42578125" style="1" customWidth="1"/>
    <col min="9" max="9" width="30.42578125" style="1" customWidth="1"/>
    <col min="10" max="16384" width="9.140625" style="1"/>
  </cols>
  <sheetData>
    <row r="1" spans="1:21" ht="15.75">
      <c r="A1" s="291" t="s">
        <v>55</v>
      </c>
      <c r="B1" s="291"/>
      <c r="C1" s="291"/>
      <c r="D1" s="291"/>
      <c r="E1" s="291"/>
      <c r="F1" s="291"/>
      <c r="G1" s="291"/>
      <c r="H1" s="291"/>
    </row>
    <row r="2" spans="1:21" s="3" customFormat="1">
      <c r="A2" s="292" t="s">
        <v>0</v>
      </c>
      <c r="B2" s="292"/>
      <c r="C2" s="2"/>
      <c r="D2" s="293" t="s">
        <v>1</v>
      </c>
      <c r="E2" s="294"/>
      <c r="F2" s="295" t="s">
        <v>2</v>
      </c>
      <c r="G2" s="295"/>
      <c r="H2" s="296"/>
      <c r="I2" s="325" t="s">
        <v>54</v>
      </c>
    </row>
    <row r="3" spans="1:21" ht="25.5">
      <c r="A3" s="297" t="s">
        <v>3</v>
      </c>
      <c r="B3" s="298" t="s">
        <v>4</v>
      </c>
      <c r="C3" s="4" t="s">
        <v>5</v>
      </c>
      <c r="D3" s="5" t="s">
        <v>6</v>
      </c>
      <c r="E3" s="6" t="s">
        <v>5</v>
      </c>
      <c r="F3" s="295" t="s">
        <v>7</v>
      </c>
      <c r="G3" s="295" t="s">
        <v>8</v>
      </c>
      <c r="H3" s="299" t="s">
        <v>9</v>
      </c>
      <c r="I3" s="325"/>
    </row>
    <row r="4" spans="1:21">
      <c r="A4" s="297"/>
      <c r="B4" s="298"/>
      <c r="C4" s="4" t="s">
        <v>10</v>
      </c>
      <c r="D4" s="5" t="s">
        <v>10</v>
      </c>
      <c r="E4" s="6" t="s">
        <v>11</v>
      </c>
      <c r="F4" s="295"/>
      <c r="G4" s="295"/>
      <c r="H4" s="299"/>
      <c r="I4" s="325"/>
    </row>
    <row r="5" spans="1:21">
      <c r="A5" s="300" t="s">
        <v>182</v>
      </c>
      <c r="B5" s="301"/>
      <c r="C5" s="301"/>
      <c r="D5" s="301"/>
      <c r="E5" s="301"/>
      <c r="F5" s="301"/>
      <c r="G5" s="301"/>
      <c r="H5" s="301"/>
      <c r="I5" s="16"/>
    </row>
    <row r="6" spans="1:21" s="10" customFormat="1" ht="15">
      <c r="A6" s="307" t="s">
        <v>30</v>
      </c>
      <c r="B6" s="50" t="s">
        <v>36</v>
      </c>
      <c r="C6" s="223">
        <v>5</v>
      </c>
      <c r="D6" s="310">
        <f>SUM(C6:C10)</f>
        <v>60</v>
      </c>
      <c r="E6" s="8"/>
      <c r="F6" s="9"/>
      <c r="G6" s="9"/>
      <c r="H6" s="20"/>
      <c r="I6" s="9"/>
    </row>
    <row r="7" spans="1:21" s="10" customFormat="1" ht="15">
      <c r="A7" s="308"/>
      <c r="B7" s="42" t="s">
        <v>56</v>
      </c>
      <c r="C7" s="223">
        <v>11</v>
      </c>
      <c r="D7" s="310"/>
      <c r="E7" s="8"/>
      <c r="F7" s="9"/>
      <c r="G7" s="9"/>
      <c r="H7" s="20"/>
      <c r="I7" s="9"/>
    </row>
    <row r="8" spans="1:21" s="10" customFormat="1" ht="15">
      <c r="A8" s="308"/>
      <c r="B8" s="42" t="s">
        <v>38</v>
      </c>
      <c r="C8" s="223">
        <v>9</v>
      </c>
      <c r="D8" s="310"/>
      <c r="E8" s="8"/>
      <c r="F8" s="9"/>
      <c r="G8" s="9"/>
      <c r="H8" s="20"/>
      <c r="I8" s="9"/>
    </row>
    <row r="9" spans="1:21" s="10" customFormat="1" ht="15">
      <c r="A9" s="308"/>
      <c r="B9" s="42" t="s">
        <v>35</v>
      </c>
      <c r="C9" s="223">
        <v>20</v>
      </c>
      <c r="D9" s="310"/>
      <c r="E9" s="8"/>
      <c r="F9" s="9"/>
      <c r="G9" s="9"/>
      <c r="H9" s="20"/>
      <c r="I9" s="9"/>
    </row>
    <row r="10" spans="1:21" s="10" customFormat="1" ht="15.75" thickBot="1">
      <c r="A10" s="309"/>
      <c r="B10" s="51" t="s">
        <v>37</v>
      </c>
      <c r="C10" s="223">
        <v>15</v>
      </c>
      <c r="D10" s="311"/>
      <c r="E10" s="47"/>
      <c r="F10" s="48"/>
      <c r="G10" s="48"/>
      <c r="H10" s="49"/>
      <c r="I10" s="48"/>
    </row>
    <row r="11" spans="1:21" s="10" customFormat="1" ht="15.75" thickTop="1">
      <c r="A11" s="317" t="s">
        <v>57</v>
      </c>
      <c r="B11" s="90" t="s">
        <v>189</v>
      </c>
      <c r="C11" s="179">
        <v>1</v>
      </c>
      <c r="D11" s="311">
        <f>SUM(C11:C24)</f>
        <v>50</v>
      </c>
      <c r="E11" s="45"/>
      <c r="F11" s="11"/>
      <c r="G11" s="11"/>
      <c r="H11" s="46"/>
      <c r="I11" s="11"/>
    </row>
    <row r="12" spans="1:21" s="10" customFormat="1" ht="15">
      <c r="A12" s="318"/>
      <c r="B12" s="90" t="s">
        <v>190</v>
      </c>
      <c r="C12" s="179">
        <v>1</v>
      </c>
      <c r="D12" s="305"/>
      <c r="E12" s="8"/>
      <c r="F12" s="9"/>
      <c r="G12" s="9"/>
      <c r="H12" s="20"/>
      <c r="I12" s="9"/>
    </row>
    <row r="13" spans="1:21" s="10" customFormat="1" ht="15">
      <c r="A13" s="318"/>
      <c r="B13" s="90" t="s">
        <v>191</v>
      </c>
      <c r="C13" s="179">
        <v>1</v>
      </c>
      <c r="D13" s="305"/>
      <c r="E13" s="8"/>
      <c r="F13" s="9"/>
      <c r="G13" s="9"/>
      <c r="H13" s="20"/>
      <c r="I13" s="9"/>
    </row>
    <row r="14" spans="1:21" s="10" customFormat="1" ht="15">
      <c r="A14" s="318"/>
      <c r="B14" s="162" t="s">
        <v>192</v>
      </c>
      <c r="C14" s="224">
        <v>0</v>
      </c>
      <c r="D14" s="305"/>
      <c r="E14" s="8"/>
      <c r="F14" s="9"/>
      <c r="G14" s="9"/>
      <c r="H14" s="20"/>
      <c r="I14" s="43"/>
    </row>
    <row r="15" spans="1:21" s="10" customFormat="1" ht="15">
      <c r="A15" s="318"/>
      <c r="B15" s="162" t="s">
        <v>193</v>
      </c>
      <c r="C15" s="224">
        <v>0</v>
      </c>
      <c r="D15" s="305"/>
      <c r="E15" s="8"/>
      <c r="F15" s="9"/>
      <c r="G15" s="9"/>
      <c r="H15" s="20"/>
      <c r="I15" s="73"/>
      <c r="U15" s="21"/>
    </row>
    <row r="16" spans="1:21" s="10" customFormat="1" ht="15">
      <c r="A16" s="318"/>
      <c r="B16" s="90" t="s">
        <v>194</v>
      </c>
      <c r="C16" s="179">
        <v>2</v>
      </c>
      <c r="D16" s="305"/>
      <c r="E16" s="8"/>
      <c r="F16" s="9"/>
      <c r="G16" s="9"/>
      <c r="H16" s="20"/>
      <c r="I16" s="74"/>
    </row>
    <row r="17" spans="1:22" s="10" customFormat="1" ht="15">
      <c r="A17" s="318"/>
      <c r="B17" s="90" t="s">
        <v>195</v>
      </c>
      <c r="C17" s="179">
        <v>4</v>
      </c>
      <c r="D17" s="305"/>
      <c r="E17" s="8" t="s">
        <v>179</v>
      </c>
      <c r="F17" s="9"/>
      <c r="G17" s="9"/>
      <c r="H17" s="20"/>
      <c r="I17" s="9"/>
    </row>
    <row r="18" spans="1:22" s="10" customFormat="1" ht="15">
      <c r="A18" s="318"/>
      <c r="B18" s="159" t="s">
        <v>196</v>
      </c>
      <c r="C18" s="225">
        <v>11</v>
      </c>
      <c r="D18" s="305"/>
      <c r="E18" s="8"/>
      <c r="F18" s="9"/>
      <c r="G18" s="9"/>
      <c r="H18" s="20"/>
      <c r="I18" s="9"/>
    </row>
    <row r="19" spans="1:22" s="10" customFormat="1" ht="15">
      <c r="A19" s="318"/>
      <c r="B19" s="90" t="s">
        <v>197</v>
      </c>
      <c r="C19" s="179">
        <v>1</v>
      </c>
      <c r="D19" s="305"/>
      <c r="E19" s="8"/>
      <c r="F19" s="9"/>
      <c r="G19" s="9"/>
      <c r="H19" s="20"/>
      <c r="I19" s="9"/>
    </row>
    <row r="20" spans="1:22" s="10" customFormat="1" ht="15">
      <c r="A20" s="318"/>
      <c r="B20" s="90" t="s">
        <v>198</v>
      </c>
      <c r="C20" s="179">
        <v>9</v>
      </c>
      <c r="D20" s="305"/>
      <c r="E20" s="8"/>
      <c r="F20" s="9"/>
      <c r="G20" s="9"/>
      <c r="H20" s="20"/>
      <c r="I20" s="9"/>
    </row>
    <row r="21" spans="1:22" s="10" customFormat="1" ht="15">
      <c r="A21" s="318"/>
      <c r="B21" s="90" t="s">
        <v>199</v>
      </c>
      <c r="C21" s="179">
        <v>13</v>
      </c>
      <c r="D21" s="305"/>
      <c r="E21" s="8"/>
      <c r="F21" s="9"/>
      <c r="G21" s="9"/>
      <c r="H21" s="20"/>
      <c r="I21" s="9"/>
    </row>
    <row r="22" spans="1:22" s="10" customFormat="1" ht="15">
      <c r="A22" s="318"/>
      <c r="B22" s="162" t="s">
        <v>200</v>
      </c>
      <c r="C22" s="224">
        <v>0</v>
      </c>
      <c r="D22" s="305"/>
      <c r="E22" s="8"/>
      <c r="F22" s="9"/>
      <c r="G22" s="9"/>
      <c r="H22" s="20"/>
      <c r="I22" s="9"/>
    </row>
    <row r="23" spans="1:22" s="10" customFormat="1" ht="15">
      <c r="A23" s="318"/>
      <c r="B23" s="162" t="s">
        <v>201</v>
      </c>
      <c r="C23" s="224">
        <v>0</v>
      </c>
      <c r="D23" s="305"/>
      <c r="E23" s="8"/>
      <c r="F23" s="9"/>
      <c r="G23" s="9"/>
      <c r="H23" s="20"/>
      <c r="I23" s="9"/>
    </row>
    <row r="24" spans="1:22" s="10" customFormat="1" ht="15">
      <c r="A24" s="318"/>
      <c r="B24" s="90" t="s">
        <v>202</v>
      </c>
      <c r="C24" s="181">
        <v>7</v>
      </c>
      <c r="D24" s="305"/>
      <c r="E24" s="8"/>
      <c r="F24" s="9"/>
      <c r="G24" s="9"/>
      <c r="H24" s="20"/>
      <c r="I24" s="9"/>
    </row>
    <row r="25" spans="1:22" s="238" customFormat="1" ht="18.75" customHeight="1">
      <c r="A25" s="232"/>
      <c r="B25" s="233" t="s">
        <v>235</v>
      </c>
      <c r="C25" s="234">
        <v>50</v>
      </c>
      <c r="D25" s="239">
        <v>50</v>
      </c>
      <c r="E25" s="235" t="s">
        <v>179</v>
      </c>
      <c r="F25" s="236"/>
      <c r="G25" s="236"/>
      <c r="H25" s="237"/>
      <c r="I25" s="236"/>
    </row>
    <row r="26" spans="1:22" s="13" customFormat="1" ht="13.5" thickBot="1">
      <c r="A26" s="68" t="s">
        <v>17</v>
      </c>
      <c r="B26" s="69"/>
      <c r="C26" s="70">
        <f>SUM(C6:C25)</f>
        <v>160</v>
      </c>
      <c r="D26" s="70">
        <f>SUM(D6:D25)</f>
        <v>160</v>
      </c>
      <c r="E26" s="71"/>
      <c r="F26" s="72"/>
      <c r="G26" s="72"/>
      <c r="H26" s="72"/>
      <c r="I26" s="15"/>
    </row>
    <row r="27" spans="1:22" s="14" customFormat="1" ht="13.5" thickTop="1">
      <c r="A27" s="302" t="s">
        <v>183</v>
      </c>
      <c r="B27" s="303"/>
      <c r="C27" s="303"/>
      <c r="D27" s="303"/>
      <c r="E27" s="303"/>
      <c r="F27" s="303"/>
      <c r="G27" s="303"/>
      <c r="H27" s="303"/>
    </row>
    <row r="28" spans="1:22" s="14" customFormat="1" ht="15">
      <c r="A28" s="315" t="s">
        <v>58</v>
      </c>
      <c r="B28" s="90" t="s">
        <v>203</v>
      </c>
      <c r="C28" s="181">
        <v>8</v>
      </c>
      <c r="D28" s="312">
        <f>SUM(C28:C33)</f>
        <v>23</v>
      </c>
      <c r="E28" s="53"/>
      <c r="F28" s="17"/>
      <c r="G28" s="17"/>
      <c r="H28" s="54"/>
    </row>
    <row r="29" spans="1:22" s="14" customFormat="1" ht="15">
      <c r="A29" s="315"/>
      <c r="B29" s="90" t="s">
        <v>204</v>
      </c>
      <c r="C29" s="181">
        <v>13</v>
      </c>
      <c r="D29" s="313"/>
      <c r="E29" s="53"/>
      <c r="F29" s="17"/>
      <c r="G29" s="17"/>
      <c r="H29" s="17"/>
    </row>
    <row r="30" spans="1:22" s="14" customFormat="1" ht="15">
      <c r="A30" s="315"/>
      <c r="B30" s="90" t="s">
        <v>205</v>
      </c>
      <c r="C30" s="181">
        <v>1</v>
      </c>
      <c r="D30" s="313"/>
      <c r="E30" s="7"/>
      <c r="F30" s="9"/>
      <c r="G30" s="9"/>
      <c r="H30" s="9"/>
      <c r="S30" s="44"/>
      <c r="T30" s="75"/>
      <c r="U30" s="75"/>
      <c r="V30" s="76"/>
    </row>
    <row r="31" spans="1:22" s="14" customFormat="1" ht="15">
      <c r="A31" s="315"/>
      <c r="B31" s="167" t="s">
        <v>206</v>
      </c>
      <c r="C31" s="226">
        <v>0</v>
      </c>
      <c r="D31" s="313"/>
      <c r="E31" s="7"/>
      <c r="F31" s="9"/>
      <c r="G31" s="9"/>
      <c r="H31" s="9"/>
      <c r="S31" s="77"/>
      <c r="V31" s="78"/>
    </row>
    <row r="32" spans="1:22" s="14" customFormat="1" ht="45">
      <c r="A32" s="315"/>
      <c r="B32" s="90" t="s">
        <v>207</v>
      </c>
      <c r="C32" s="181">
        <v>1</v>
      </c>
      <c r="D32" s="313"/>
      <c r="E32" s="7"/>
      <c r="F32" s="9" t="s">
        <v>179</v>
      </c>
      <c r="G32" s="9"/>
      <c r="H32" s="9"/>
      <c r="S32" s="77"/>
      <c r="V32" s="78"/>
    </row>
    <row r="33" spans="1:22" s="14" customFormat="1" ht="14.25" customHeight="1" thickBot="1">
      <c r="A33" s="316"/>
      <c r="B33" s="167" t="s">
        <v>208</v>
      </c>
      <c r="C33" s="226">
        <v>0</v>
      </c>
      <c r="D33" s="314"/>
      <c r="E33" s="55"/>
      <c r="F33" s="48"/>
      <c r="G33" s="48"/>
      <c r="H33" s="48"/>
      <c r="S33" s="77"/>
      <c r="V33" s="78"/>
    </row>
    <row r="34" spans="1:22" s="14" customFormat="1" ht="15.75" thickTop="1">
      <c r="A34" s="286" t="s">
        <v>60</v>
      </c>
      <c r="B34" s="158" t="s">
        <v>209</v>
      </c>
      <c r="C34" s="223">
        <f>2</f>
        <v>2</v>
      </c>
      <c r="D34" s="305">
        <f>SUM(C34:C40)</f>
        <v>20</v>
      </c>
      <c r="E34" s="60"/>
      <c r="F34" s="11"/>
      <c r="G34" s="11"/>
      <c r="H34" s="11"/>
      <c r="O34" s="14" t="s">
        <v>179</v>
      </c>
      <c r="S34" s="46"/>
      <c r="T34" s="21"/>
      <c r="U34" s="21"/>
      <c r="V34" s="12"/>
    </row>
    <row r="35" spans="1:22" s="14" customFormat="1" ht="15">
      <c r="A35" s="286"/>
      <c r="B35" s="158" t="s">
        <v>16</v>
      </c>
      <c r="C35" s="223">
        <v>0</v>
      </c>
      <c r="D35" s="305"/>
      <c r="E35" s="7"/>
      <c r="F35" s="9"/>
      <c r="G35" s="9"/>
      <c r="H35" s="9"/>
    </row>
    <row r="36" spans="1:22" s="14" customFormat="1" ht="15">
      <c r="A36" s="286"/>
      <c r="B36" s="168" t="s">
        <v>15</v>
      </c>
      <c r="C36" s="227">
        <v>0</v>
      </c>
      <c r="D36" s="305"/>
      <c r="E36" s="7"/>
      <c r="F36" s="9"/>
      <c r="G36" s="9"/>
      <c r="H36" s="9"/>
    </row>
    <row r="37" spans="1:22" s="14" customFormat="1" ht="15">
      <c r="A37" s="286"/>
      <c r="B37" s="158" t="s">
        <v>14</v>
      </c>
      <c r="C37" s="223">
        <v>5</v>
      </c>
      <c r="D37" s="305"/>
      <c r="E37" s="7"/>
      <c r="F37" s="9"/>
      <c r="G37" s="9"/>
      <c r="H37" s="9"/>
    </row>
    <row r="38" spans="1:22" s="14" customFormat="1" ht="15">
      <c r="A38" s="286"/>
      <c r="B38" s="158" t="s">
        <v>210</v>
      </c>
      <c r="C38" s="223">
        <v>7</v>
      </c>
      <c r="D38" s="305"/>
      <c r="E38" s="7"/>
      <c r="F38" s="9"/>
      <c r="G38" s="9"/>
      <c r="H38" s="9"/>
    </row>
    <row r="39" spans="1:22" s="14" customFormat="1" ht="15">
      <c r="A39" s="286"/>
      <c r="B39" s="158" t="s">
        <v>211</v>
      </c>
      <c r="C39" s="223">
        <v>6</v>
      </c>
      <c r="D39" s="305"/>
      <c r="E39" s="7"/>
      <c r="F39" s="9"/>
      <c r="G39" s="9"/>
      <c r="H39" s="9"/>
    </row>
    <row r="40" spans="1:22" s="14" customFormat="1" ht="15.75" thickBot="1">
      <c r="A40" s="286"/>
      <c r="B40" s="241" t="s">
        <v>61</v>
      </c>
      <c r="C40" s="227">
        <v>0</v>
      </c>
      <c r="D40" s="305"/>
      <c r="E40" s="7"/>
      <c r="F40" s="9"/>
      <c r="G40" s="9"/>
      <c r="H40" s="9"/>
    </row>
    <row r="41" spans="1:22" s="14" customFormat="1" ht="15.75" thickTop="1">
      <c r="A41" s="319" t="s">
        <v>62</v>
      </c>
      <c r="B41" s="56" t="s">
        <v>64</v>
      </c>
      <c r="C41" s="163">
        <v>13</v>
      </c>
      <c r="D41" s="304">
        <f>SUM(C41:C47)</f>
        <v>60</v>
      </c>
      <c r="E41" s="7"/>
      <c r="F41" s="9"/>
      <c r="G41" s="9"/>
      <c r="H41" s="9"/>
    </row>
    <row r="42" spans="1:22" s="14" customFormat="1" ht="15">
      <c r="A42" s="286"/>
      <c r="B42" s="57" t="s">
        <v>65</v>
      </c>
      <c r="C42" s="163">
        <v>6</v>
      </c>
      <c r="D42" s="305"/>
      <c r="E42" s="7"/>
      <c r="F42" s="9"/>
      <c r="G42" s="9"/>
      <c r="H42" s="9"/>
    </row>
    <row r="43" spans="1:22" s="14" customFormat="1" ht="15">
      <c r="A43" s="286"/>
      <c r="B43" s="57" t="s">
        <v>66</v>
      </c>
      <c r="C43" s="163">
        <v>4</v>
      </c>
      <c r="D43" s="305"/>
      <c r="E43" s="7"/>
      <c r="F43" s="9"/>
      <c r="G43" s="9"/>
      <c r="H43" s="9"/>
    </row>
    <row r="44" spans="1:22" s="14" customFormat="1" ht="15">
      <c r="A44" s="286"/>
      <c r="B44" s="57" t="s">
        <v>51</v>
      </c>
      <c r="C44" s="163">
        <v>23</v>
      </c>
      <c r="D44" s="305"/>
      <c r="E44" s="7"/>
      <c r="F44" s="9"/>
      <c r="G44" s="9"/>
      <c r="H44" s="9"/>
    </row>
    <row r="45" spans="1:22" s="14" customFormat="1" ht="15">
      <c r="A45" s="286"/>
      <c r="B45" s="57" t="s">
        <v>39</v>
      </c>
      <c r="C45" s="163">
        <v>3</v>
      </c>
      <c r="D45" s="305"/>
      <c r="E45" s="7"/>
      <c r="F45" s="9"/>
      <c r="G45" s="9"/>
      <c r="H45" s="9"/>
    </row>
    <row r="46" spans="1:22" s="14" customFormat="1" ht="15">
      <c r="A46" s="286"/>
      <c r="B46" s="57" t="s">
        <v>67</v>
      </c>
      <c r="C46" s="163">
        <v>6</v>
      </c>
      <c r="D46" s="305"/>
      <c r="E46" s="7"/>
      <c r="F46" s="9"/>
      <c r="G46" s="9"/>
      <c r="H46" s="9"/>
    </row>
    <row r="47" spans="1:22" s="14" customFormat="1" ht="15.75" thickBot="1">
      <c r="A47" s="287"/>
      <c r="B47" s="359" t="s">
        <v>33</v>
      </c>
      <c r="C47" s="360">
        <v>5</v>
      </c>
      <c r="D47" s="306"/>
      <c r="E47" s="361"/>
      <c r="F47" s="43"/>
      <c r="G47" s="43"/>
      <c r="H47" s="43"/>
    </row>
    <row r="48" spans="1:22" s="9" customFormat="1" ht="15.75" thickTop="1">
      <c r="A48" s="288" t="s">
        <v>99</v>
      </c>
      <c r="B48" s="246" t="s">
        <v>212</v>
      </c>
      <c r="C48" s="245">
        <v>17</v>
      </c>
      <c r="D48" s="222"/>
      <c r="E48" s="7"/>
    </row>
    <row r="49" spans="1:8" s="9" customFormat="1" ht="15">
      <c r="A49" s="288"/>
      <c r="B49" s="165" t="s">
        <v>213</v>
      </c>
      <c r="C49" s="231">
        <v>8</v>
      </c>
      <c r="D49" s="222"/>
      <c r="E49" s="7"/>
    </row>
    <row r="50" spans="1:8" s="9" customFormat="1" ht="15">
      <c r="A50" s="288"/>
      <c r="B50" s="165" t="s">
        <v>28</v>
      </c>
      <c r="C50" s="231">
        <v>10</v>
      </c>
      <c r="D50" s="222"/>
      <c r="E50" s="7"/>
    </row>
    <row r="51" spans="1:8" s="9" customFormat="1" ht="15">
      <c r="A51" s="288"/>
      <c r="B51" s="165" t="s">
        <v>29</v>
      </c>
      <c r="C51" s="231">
        <v>14</v>
      </c>
      <c r="D51" s="222"/>
      <c r="E51" s="7"/>
    </row>
    <row r="52" spans="1:8" s="365" customFormat="1" ht="15.75" thickBot="1">
      <c r="A52" s="289"/>
      <c r="B52" s="165" t="s">
        <v>98</v>
      </c>
      <c r="C52" s="231">
        <v>19</v>
      </c>
      <c r="D52" s="363"/>
      <c r="E52" s="364"/>
    </row>
    <row r="53" spans="1:8" s="14" customFormat="1" ht="13.5" thickTop="1">
      <c r="A53" s="362" t="s">
        <v>17</v>
      </c>
      <c r="B53" s="62"/>
      <c r="C53" s="66">
        <f>SUM(C28:C52)</f>
        <v>171</v>
      </c>
      <c r="D53" s="67">
        <f>SUM(D28:D47)</f>
        <v>103</v>
      </c>
      <c r="E53" s="64"/>
      <c r="F53" s="65"/>
      <c r="G53" s="65"/>
      <c r="H53" s="65"/>
    </row>
    <row r="54" spans="1:8" s="14" customFormat="1">
      <c r="A54" s="283" t="s">
        <v>184</v>
      </c>
      <c r="B54" s="283"/>
      <c r="C54" s="283"/>
      <c r="D54" s="283"/>
      <c r="E54" s="283"/>
      <c r="F54" s="283"/>
      <c r="G54" s="283"/>
      <c r="H54" s="283"/>
    </row>
    <row r="55" spans="1:8" s="14" customFormat="1" ht="15">
      <c r="A55" s="285" t="s">
        <v>62</v>
      </c>
      <c r="B55" s="57" t="s">
        <v>59</v>
      </c>
      <c r="C55" s="163">
        <v>9</v>
      </c>
      <c r="D55" s="322">
        <f>SUM(C55:C66)</f>
        <v>131</v>
      </c>
      <c r="E55" s="23"/>
    </row>
    <row r="56" spans="1:8" s="14" customFormat="1" ht="15">
      <c r="A56" s="286"/>
      <c r="B56" s="56" t="s">
        <v>63</v>
      </c>
      <c r="C56" s="163">
        <v>12</v>
      </c>
      <c r="D56" s="323"/>
      <c r="E56" s="23"/>
    </row>
    <row r="57" spans="1:8" s="14" customFormat="1" ht="15">
      <c r="A57" s="286"/>
      <c r="B57" s="57" t="s">
        <v>68</v>
      </c>
      <c r="C57" s="163">
        <v>14</v>
      </c>
      <c r="D57" s="323"/>
      <c r="E57" s="23"/>
    </row>
    <row r="58" spans="1:8" s="14" customFormat="1" ht="15">
      <c r="A58" s="286"/>
      <c r="B58" s="57" t="s">
        <v>69</v>
      </c>
      <c r="C58" s="163">
        <v>8</v>
      </c>
      <c r="D58" s="323"/>
      <c r="E58" s="23"/>
    </row>
    <row r="59" spans="1:8" s="14" customFormat="1" ht="15">
      <c r="A59" s="286"/>
      <c r="B59" s="79" t="s">
        <v>70</v>
      </c>
      <c r="C59" s="163">
        <v>6</v>
      </c>
      <c r="D59" s="323"/>
      <c r="E59" s="23"/>
    </row>
    <row r="60" spans="1:8" s="14" customFormat="1" ht="15">
      <c r="A60" s="286"/>
      <c r="B60" s="57" t="s">
        <v>97</v>
      </c>
      <c r="C60" s="163">
        <v>16</v>
      </c>
      <c r="D60" s="323"/>
      <c r="E60" s="23"/>
    </row>
    <row r="61" spans="1:8" s="14" customFormat="1" ht="15">
      <c r="A61" s="286"/>
      <c r="B61" s="171" t="s">
        <v>76</v>
      </c>
      <c r="C61" s="172">
        <v>17</v>
      </c>
      <c r="D61" s="323"/>
      <c r="E61" s="23"/>
    </row>
    <row r="62" spans="1:8" s="25" customFormat="1" ht="15">
      <c r="A62" s="286"/>
      <c r="B62" s="80" t="s">
        <v>73</v>
      </c>
      <c r="C62" s="164">
        <v>11</v>
      </c>
      <c r="D62" s="323"/>
    </row>
    <row r="63" spans="1:8" s="25" customFormat="1" ht="15">
      <c r="A63" s="286"/>
      <c r="B63" s="57" t="s">
        <v>74</v>
      </c>
      <c r="C63" s="58">
        <v>15</v>
      </c>
      <c r="D63" s="323"/>
    </row>
    <row r="64" spans="1:8" s="14" customFormat="1" ht="15">
      <c r="A64" s="286"/>
      <c r="B64" s="171" t="s">
        <v>79</v>
      </c>
      <c r="C64" s="172">
        <v>5</v>
      </c>
      <c r="D64" s="323"/>
      <c r="E64" s="22"/>
    </row>
    <row r="65" spans="1:207" s="14" customFormat="1" ht="15">
      <c r="A65" s="286"/>
      <c r="B65" s="171" t="s">
        <v>80</v>
      </c>
      <c r="C65" s="172">
        <v>10</v>
      </c>
      <c r="D65" s="323"/>
      <c r="E65" s="22"/>
    </row>
    <row r="66" spans="1:207" s="174" customFormat="1" ht="15.75" thickBot="1">
      <c r="A66" s="287"/>
      <c r="B66" s="59" t="s">
        <v>75</v>
      </c>
      <c r="C66" s="244">
        <v>8</v>
      </c>
      <c r="D66" s="323"/>
      <c r="E66" s="22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</row>
    <row r="67" spans="1:207" s="174" customFormat="1" ht="15.75" thickTop="1">
      <c r="A67" s="286" t="s">
        <v>100</v>
      </c>
      <c r="B67" s="242" t="s">
        <v>214</v>
      </c>
      <c r="C67" s="243">
        <v>0</v>
      </c>
      <c r="D67" s="322">
        <f>SUM(C67:C79)</f>
        <v>24</v>
      </c>
      <c r="E67" s="22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</row>
    <row r="68" spans="1:207" s="174" customFormat="1" ht="15">
      <c r="A68" s="286"/>
      <c r="B68" s="170" t="s">
        <v>215</v>
      </c>
      <c r="C68" s="228">
        <v>0</v>
      </c>
      <c r="D68" s="323"/>
      <c r="E68" s="22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</row>
    <row r="69" spans="1:207" s="174" customFormat="1" ht="15">
      <c r="A69" s="286"/>
      <c r="B69" s="166" t="s">
        <v>216</v>
      </c>
      <c r="C69" s="179">
        <v>4</v>
      </c>
      <c r="D69" s="323"/>
      <c r="E69" s="22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</row>
    <row r="70" spans="1:207" s="174" customFormat="1" ht="15">
      <c r="A70" s="286"/>
      <c r="B70" s="170" t="s">
        <v>217</v>
      </c>
      <c r="C70" s="228">
        <v>0</v>
      </c>
      <c r="D70" s="323"/>
      <c r="E70" s="22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</row>
    <row r="71" spans="1:207" s="174" customFormat="1" ht="15">
      <c r="A71" s="286"/>
      <c r="B71" s="166" t="s">
        <v>218</v>
      </c>
      <c r="C71" s="225">
        <v>4</v>
      </c>
      <c r="D71" s="323"/>
      <c r="E71" s="22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</row>
    <row r="72" spans="1:207" s="174" customFormat="1" ht="15">
      <c r="A72" s="286"/>
      <c r="B72" s="170" t="s">
        <v>219</v>
      </c>
      <c r="C72" s="229">
        <v>0</v>
      </c>
      <c r="D72" s="323"/>
      <c r="E72" s="22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</row>
    <row r="73" spans="1:207" s="174" customFormat="1" ht="15">
      <c r="A73" s="286"/>
      <c r="B73" s="170" t="s">
        <v>220</v>
      </c>
      <c r="C73" s="229">
        <v>0</v>
      </c>
      <c r="D73" s="323"/>
      <c r="E73" s="22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</row>
    <row r="74" spans="1:207" s="174" customFormat="1" ht="15">
      <c r="A74" s="286"/>
      <c r="B74" s="166" t="s">
        <v>221</v>
      </c>
      <c r="C74" s="225">
        <v>1</v>
      </c>
      <c r="D74" s="323"/>
      <c r="E74" s="22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</row>
    <row r="75" spans="1:207" s="174" customFormat="1" ht="15">
      <c r="A75" s="286"/>
      <c r="B75" s="170" t="s">
        <v>222</v>
      </c>
      <c r="C75" s="229">
        <v>0</v>
      </c>
      <c r="D75" s="323"/>
      <c r="E75" s="22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</row>
    <row r="76" spans="1:207" s="174" customFormat="1" ht="15">
      <c r="A76" s="286"/>
      <c r="B76" s="166" t="s">
        <v>223</v>
      </c>
      <c r="C76" s="225">
        <v>5</v>
      </c>
      <c r="D76" s="323"/>
      <c r="E76" s="22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</row>
    <row r="77" spans="1:207" s="174" customFormat="1" ht="15">
      <c r="A77" s="286"/>
      <c r="B77" s="170" t="s">
        <v>224</v>
      </c>
      <c r="C77" s="229">
        <v>0</v>
      </c>
      <c r="D77" s="323"/>
      <c r="E77" s="22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</row>
    <row r="78" spans="1:207" s="174" customFormat="1" ht="15">
      <c r="A78" s="286"/>
      <c r="B78" s="170" t="s">
        <v>225</v>
      </c>
      <c r="C78" s="229">
        <v>0</v>
      </c>
      <c r="D78" s="323"/>
      <c r="E78" s="22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</row>
    <row r="79" spans="1:207" s="174" customFormat="1" ht="15">
      <c r="A79" s="286"/>
      <c r="B79" s="166" t="s">
        <v>226</v>
      </c>
      <c r="C79" s="225">
        <v>10</v>
      </c>
      <c r="D79" s="323"/>
      <c r="E79" s="22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</row>
    <row r="80" spans="1:207" s="14" customFormat="1">
      <c r="A80" s="61" t="s">
        <v>17</v>
      </c>
      <c r="B80" s="62"/>
      <c r="C80" s="63">
        <f>SUM(C55:C79)</f>
        <v>155</v>
      </c>
      <c r="D80" s="81">
        <f>SUM(D55:D79)</f>
        <v>155</v>
      </c>
      <c r="E80" s="82"/>
      <c r="F80" s="83"/>
      <c r="G80" s="83"/>
      <c r="H80" s="84"/>
    </row>
    <row r="81" spans="1:9" s="14" customFormat="1">
      <c r="A81" s="283" t="s">
        <v>185</v>
      </c>
      <c r="B81" s="283"/>
      <c r="C81" s="283"/>
      <c r="D81" s="283"/>
      <c r="E81" s="283"/>
      <c r="F81" s="283"/>
      <c r="G81" s="283"/>
      <c r="H81" s="283"/>
    </row>
    <row r="82" spans="1:9" s="14" customFormat="1" ht="15">
      <c r="A82" s="285" t="s">
        <v>62</v>
      </c>
      <c r="B82" s="171" t="s">
        <v>72</v>
      </c>
      <c r="C82" s="173">
        <v>30</v>
      </c>
      <c r="D82" s="320">
        <f>SUM(C82:C95)</f>
        <v>164</v>
      </c>
      <c r="E82" s="22"/>
    </row>
    <row r="83" spans="1:9" s="14" customFormat="1" ht="15">
      <c r="A83" s="286"/>
      <c r="B83" s="57" t="s">
        <v>12</v>
      </c>
      <c r="C83" s="58">
        <v>14</v>
      </c>
      <c r="D83" s="321"/>
      <c r="E83" s="22"/>
    </row>
    <row r="84" spans="1:9" s="14" customFormat="1" ht="15">
      <c r="A84" s="286"/>
      <c r="B84" s="57" t="s">
        <v>77</v>
      </c>
      <c r="C84" s="58">
        <v>16</v>
      </c>
      <c r="D84" s="321"/>
      <c r="E84" s="22"/>
    </row>
    <row r="85" spans="1:9" s="14" customFormat="1" ht="15">
      <c r="A85" s="286"/>
      <c r="B85" s="57" t="s">
        <v>49</v>
      </c>
      <c r="C85" s="163">
        <v>8</v>
      </c>
      <c r="D85" s="321"/>
      <c r="E85" s="22"/>
    </row>
    <row r="86" spans="1:9" s="14" customFormat="1" ht="15">
      <c r="A86" s="286"/>
      <c r="B86" s="57" t="s">
        <v>78</v>
      </c>
      <c r="C86" s="163">
        <v>30</v>
      </c>
      <c r="D86" s="321"/>
      <c r="E86" s="22"/>
    </row>
    <row r="87" spans="1:9" s="14" customFormat="1" ht="15">
      <c r="A87" s="286"/>
      <c r="B87" s="171" t="s">
        <v>81</v>
      </c>
      <c r="C87" s="173">
        <v>8</v>
      </c>
      <c r="D87" s="321"/>
      <c r="E87" s="22"/>
    </row>
    <row r="88" spans="1:9" s="14" customFormat="1" ht="15">
      <c r="A88" s="286"/>
      <c r="B88" s="171" t="s">
        <v>82</v>
      </c>
      <c r="C88" s="173">
        <v>10</v>
      </c>
      <c r="D88" s="321"/>
      <c r="E88" s="22"/>
    </row>
    <row r="89" spans="1:9" s="14" customFormat="1" ht="15">
      <c r="A89" s="286"/>
      <c r="B89" s="171" t="s">
        <v>89</v>
      </c>
      <c r="C89" s="172">
        <v>7</v>
      </c>
      <c r="D89" s="321"/>
      <c r="E89" s="22"/>
    </row>
    <row r="90" spans="1:9" s="14" customFormat="1" ht="15">
      <c r="A90" s="286"/>
      <c r="B90" s="171" t="s">
        <v>50</v>
      </c>
      <c r="C90" s="172">
        <v>5</v>
      </c>
      <c r="D90" s="321"/>
      <c r="E90" s="22"/>
    </row>
    <row r="91" spans="1:9" s="14" customFormat="1" ht="15">
      <c r="A91" s="286"/>
      <c r="B91" s="171" t="s">
        <v>91</v>
      </c>
      <c r="C91" s="172">
        <v>8</v>
      </c>
      <c r="D91" s="321"/>
      <c r="E91" s="22"/>
    </row>
    <row r="92" spans="1:9" s="14" customFormat="1" ht="15">
      <c r="A92" s="286"/>
      <c r="B92" s="171" t="s">
        <v>92</v>
      </c>
      <c r="C92" s="172">
        <v>9</v>
      </c>
      <c r="D92" s="321"/>
      <c r="E92" s="22"/>
    </row>
    <row r="93" spans="1:9" s="14" customFormat="1" ht="15">
      <c r="A93" s="286"/>
      <c r="B93" s="171" t="s">
        <v>83</v>
      </c>
      <c r="C93" s="173">
        <v>6</v>
      </c>
      <c r="D93" s="321"/>
      <c r="E93" s="22"/>
    </row>
    <row r="94" spans="1:9" s="14" customFormat="1" ht="15">
      <c r="A94" s="286"/>
      <c r="B94" s="171" t="s">
        <v>84</v>
      </c>
      <c r="C94" s="173">
        <v>3</v>
      </c>
      <c r="D94" s="321"/>
      <c r="E94" s="22"/>
    </row>
    <row r="95" spans="1:9" s="14" customFormat="1" ht="15">
      <c r="A95" s="286"/>
      <c r="B95" s="171" t="s">
        <v>85</v>
      </c>
      <c r="C95" s="172">
        <v>10</v>
      </c>
      <c r="D95" s="321"/>
      <c r="E95" s="22"/>
    </row>
    <row r="96" spans="1:9" s="14" customFormat="1">
      <c r="A96" s="61" t="s">
        <v>17</v>
      </c>
      <c r="B96" s="62"/>
      <c r="C96" s="63">
        <f>SUM(C82:C95)</f>
        <v>164</v>
      </c>
      <c r="D96" s="85">
        <f>SUM(D82)</f>
        <v>164</v>
      </c>
      <c r="E96" s="63"/>
      <c r="F96" s="65"/>
      <c r="G96" s="65"/>
      <c r="H96" s="65"/>
      <c r="I96" s="35"/>
    </row>
    <row r="97" spans="1:9" s="14" customFormat="1">
      <c r="A97" s="283" t="s">
        <v>186</v>
      </c>
      <c r="B97" s="283"/>
      <c r="C97" s="283"/>
      <c r="D97" s="283"/>
      <c r="E97" s="283"/>
      <c r="F97" s="283"/>
      <c r="G97" s="283"/>
      <c r="H97" s="283"/>
    </row>
    <row r="98" spans="1:9" s="14" customFormat="1" ht="15">
      <c r="A98" s="285" t="s">
        <v>62</v>
      </c>
      <c r="B98" s="169" t="s">
        <v>86</v>
      </c>
      <c r="C98" s="230">
        <v>0</v>
      </c>
      <c r="D98" s="281">
        <f>SUM(B98:C112)</f>
        <v>103</v>
      </c>
      <c r="E98" s="22"/>
    </row>
    <row r="99" spans="1:9" s="14" customFormat="1" ht="15">
      <c r="A99" s="286"/>
      <c r="B99" s="57" t="s">
        <v>87</v>
      </c>
      <c r="C99" s="163">
        <v>12</v>
      </c>
      <c r="D99" s="281"/>
      <c r="E99" s="22"/>
    </row>
    <row r="100" spans="1:9" s="14" customFormat="1" ht="15">
      <c r="A100" s="286"/>
      <c r="B100" s="79" t="s">
        <v>88</v>
      </c>
      <c r="C100" s="163">
        <v>12</v>
      </c>
      <c r="D100" s="281"/>
      <c r="E100" s="22"/>
    </row>
    <row r="101" spans="1:9" s="14" customFormat="1" ht="15">
      <c r="A101" s="286"/>
      <c r="B101" s="57" t="s">
        <v>90</v>
      </c>
      <c r="C101" s="163">
        <v>16</v>
      </c>
      <c r="D101" s="281"/>
      <c r="E101" s="22"/>
    </row>
    <row r="102" spans="1:9" s="14" customFormat="1" ht="15">
      <c r="A102" s="286"/>
      <c r="B102" s="171" t="s">
        <v>93</v>
      </c>
      <c r="C102" s="172">
        <v>4</v>
      </c>
      <c r="D102" s="281"/>
      <c r="E102" s="22"/>
    </row>
    <row r="103" spans="1:9" s="14" customFormat="1" ht="15">
      <c r="A103" s="286"/>
      <c r="B103" s="57" t="s">
        <v>94</v>
      </c>
      <c r="C103" s="163">
        <v>7</v>
      </c>
      <c r="D103" s="281"/>
      <c r="E103" s="22"/>
    </row>
    <row r="104" spans="1:9" s="14" customFormat="1" ht="15">
      <c r="A104" s="286"/>
      <c r="B104" s="57" t="s">
        <v>227</v>
      </c>
      <c r="C104" s="163">
        <v>7</v>
      </c>
      <c r="D104" s="281"/>
      <c r="E104" s="22"/>
    </row>
    <row r="105" spans="1:9" s="14" customFormat="1" ht="15">
      <c r="A105" s="286"/>
      <c r="B105" s="57" t="s">
        <v>95</v>
      </c>
      <c r="C105" s="163">
        <v>5</v>
      </c>
      <c r="D105" s="281"/>
      <c r="E105" s="22"/>
    </row>
    <row r="106" spans="1:9" s="14" customFormat="1" ht="15">
      <c r="A106" s="286"/>
      <c r="B106" s="57" t="s">
        <v>228</v>
      </c>
      <c r="C106" s="163">
        <v>1</v>
      </c>
      <c r="D106" s="281"/>
      <c r="E106" s="22"/>
    </row>
    <row r="107" spans="1:9" s="14" customFormat="1" ht="15">
      <c r="A107" s="286"/>
      <c r="B107" s="57" t="s">
        <v>96</v>
      </c>
      <c r="C107" s="163">
        <v>7</v>
      </c>
      <c r="D107" s="281"/>
      <c r="E107" s="86"/>
      <c r="F107" s="75"/>
      <c r="G107" s="75"/>
      <c r="H107" s="75"/>
    </row>
    <row r="108" spans="1:9" s="14" customFormat="1" ht="15" customHeight="1">
      <c r="A108" s="286"/>
      <c r="B108" s="169" t="s">
        <v>52</v>
      </c>
      <c r="C108" s="230">
        <v>0</v>
      </c>
      <c r="D108" s="281"/>
      <c r="E108" s="22"/>
      <c r="I108" s="35"/>
    </row>
    <row r="109" spans="1:9" s="14" customFormat="1" ht="15" customHeight="1">
      <c r="A109" s="286"/>
      <c r="B109" s="57" t="s">
        <v>31</v>
      </c>
      <c r="C109" s="163">
        <v>5</v>
      </c>
      <c r="D109" s="281"/>
      <c r="E109" s="22"/>
      <c r="I109" s="35"/>
    </row>
    <row r="110" spans="1:9" s="14" customFormat="1" ht="15.75" customHeight="1" thickBot="1">
      <c r="A110" s="286"/>
      <c r="B110" s="59" t="s">
        <v>13</v>
      </c>
      <c r="C110" s="163">
        <v>3</v>
      </c>
      <c r="D110" s="281"/>
      <c r="E110" s="87"/>
      <c r="F110" s="52"/>
      <c r="G110" s="52"/>
      <c r="H110" s="52"/>
    </row>
    <row r="111" spans="1:9" s="14" customFormat="1" ht="15.75" customHeight="1" thickTop="1">
      <c r="A111" s="286"/>
      <c r="B111" s="57" t="s">
        <v>71</v>
      </c>
      <c r="C111" s="163">
        <v>17</v>
      </c>
      <c r="D111" s="281"/>
      <c r="E111" s="22"/>
    </row>
    <row r="112" spans="1:9" s="14" customFormat="1" ht="15.75" customHeight="1" thickBot="1">
      <c r="A112" s="287"/>
      <c r="B112" s="59" t="s">
        <v>229</v>
      </c>
      <c r="C112" s="247">
        <v>7</v>
      </c>
      <c r="D112" s="281"/>
      <c r="E112" s="22"/>
    </row>
    <row r="113" spans="1:8" s="202" customFormat="1" ht="15.75" customHeight="1" thickTop="1">
      <c r="A113" s="366"/>
      <c r="B113" s="367" t="s">
        <v>235</v>
      </c>
      <c r="C113" s="368">
        <v>50</v>
      </c>
      <c r="D113" s="209"/>
      <c r="E113" s="210"/>
    </row>
    <row r="114" spans="1:8" s="14" customFormat="1">
      <c r="A114" s="61" t="s">
        <v>17</v>
      </c>
      <c r="B114" s="62"/>
      <c r="C114" s="63">
        <f>SUM(C98:C113)</f>
        <v>153</v>
      </c>
      <c r="D114" s="85"/>
      <c r="E114" s="63"/>
      <c r="F114" s="65"/>
      <c r="G114" s="65"/>
      <c r="H114" s="65"/>
    </row>
    <row r="115" spans="1:8" s="14" customFormat="1" ht="13.5" thickBot="1">
      <c r="A115" s="283" t="s">
        <v>187</v>
      </c>
      <c r="B115" s="283"/>
      <c r="C115" s="283"/>
      <c r="D115" s="283"/>
      <c r="E115" s="283"/>
      <c r="F115" s="283"/>
      <c r="G115" s="283"/>
      <c r="H115" s="283"/>
    </row>
    <row r="116" spans="1:8" s="14" customFormat="1" ht="15.75" thickTop="1">
      <c r="A116" s="277" t="s">
        <v>34</v>
      </c>
      <c r="B116" s="175" t="s">
        <v>230</v>
      </c>
      <c r="C116" s="179">
        <v>20</v>
      </c>
      <c r="D116" s="280">
        <f>SUM(C116:C127)</f>
        <v>101</v>
      </c>
      <c r="E116" s="88"/>
      <c r="F116" s="89"/>
      <c r="G116" s="89"/>
      <c r="H116" s="89"/>
    </row>
    <row r="117" spans="1:8" s="14" customFormat="1" ht="15">
      <c r="A117" s="278"/>
      <c r="B117" s="175" t="s">
        <v>101</v>
      </c>
      <c r="C117" s="180">
        <v>1</v>
      </c>
      <c r="D117" s="281"/>
      <c r="E117" s="22"/>
    </row>
    <row r="118" spans="1:8" s="14" customFormat="1" ht="15">
      <c r="A118" s="278"/>
      <c r="B118" s="175" t="s">
        <v>102</v>
      </c>
      <c r="C118" s="179">
        <v>8</v>
      </c>
      <c r="D118" s="281"/>
      <c r="E118" s="22"/>
    </row>
    <row r="119" spans="1:8" s="14" customFormat="1" ht="15.75" customHeight="1">
      <c r="A119" s="278"/>
      <c r="B119" s="175" t="s">
        <v>103</v>
      </c>
      <c r="C119" s="180">
        <v>19</v>
      </c>
      <c r="D119" s="281"/>
      <c r="E119" s="22"/>
    </row>
    <row r="120" spans="1:8" s="14" customFormat="1" ht="15.75" customHeight="1">
      <c r="A120" s="278"/>
      <c r="B120" s="175" t="s">
        <v>104</v>
      </c>
      <c r="C120" s="179">
        <v>6</v>
      </c>
      <c r="D120" s="281"/>
      <c r="E120" s="22"/>
    </row>
    <row r="121" spans="1:8" s="14" customFormat="1" ht="15.75" customHeight="1">
      <c r="A121" s="278"/>
      <c r="B121" s="175" t="s">
        <v>105</v>
      </c>
      <c r="C121" s="179">
        <v>2</v>
      </c>
      <c r="D121" s="281"/>
      <c r="E121" s="22"/>
    </row>
    <row r="122" spans="1:8" s="14" customFormat="1" ht="30">
      <c r="A122" s="278"/>
      <c r="B122" s="175" t="s">
        <v>106</v>
      </c>
      <c r="C122" s="179">
        <v>7</v>
      </c>
      <c r="D122" s="281"/>
      <c r="E122" s="22"/>
    </row>
    <row r="123" spans="1:8" s="14" customFormat="1" ht="15.75" customHeight="1">
      <c r="A123" s="278"/>
      <c r="B123" s="175" t="s">
        <v>107</v>
      </c>
      <c r="C123" s="180">
        <v>5</v>
      </c>
      <c r="D123" s="281"/>
      <c r="E123" s="22"/>
    </row>
    <row r="124" spans="1:8" s="14" customFormat="1" ht="15.75" customHeight="1">
      <c r="A124" s="278"/>
      <c r="B124" s="176" t="s">
        <v>108</v>
      </c>
      <c r="C124" s="180">
        <v>3</v>
      </c>
      <c r="D124" s="281"/>
      <c r="E124" s="22"/>
    </row>
    <row r="125" spans="1:8" s="14" customFormat="1" ht="15.75" customHeight="1">
      <c r="A125" s="278"/>
      <c r="B125" s="175" t="s">
        <v>109</v>
      </c>
      <c r="C125" s="179">
        <v>17</v>
      </c>
      <c r="D125" s="281"/>
      <c r="E125" s="22"/>
    </row>
    <row r="126" spans="1:8" s="14" customFormat="1" ht="15.75" customHeight="1">
      <c r="A126" s="278"/>
      <c r="B126" s="175" t="s">
        <v>110</v>
      </c>
      <c r="C126" s="179">
        <v>9</v>
      </c>
      <c r="D126" s="281"/>
      <c r="E126" s="22"/>
    </row>
    <row r="127" spans="1:8" s="14" customFormat="1" ht="15.75" customHeight="1" thickBot="1">
      <c r="A127" s="279"/>
      <c r="B127" s="250" t="s">
        <v>111</v>
      </c>
      <c r="C127" s="251">
        <v>4</v>
      </c>
      <c r="D127" s="281"/>
      <c r="E127" s="22"/>
    </row>
    <row r="128" spans="1:8" s="14" customFormat="1" ht="15.75" customHeight="1" thickTop="1">
      <c r="A128" s="278" t="s">
        <v>233</v>
      </c>
      <c r="B128" s="248" t="s">
        <v>231</v>
      </c>
      <c r="C128" s="249">
        <v>7</v>
      </c>
      <c r="D128" s="282">
        <f>SUM(C128:C135)</f>
        <v>21</v>
      </c>
      <c r="E128" s="22"/>
    </row>
    <row r="129" spans="1:15" s="14" customFormat="1" ht="15.75" customHeight="1">
      <c r="A129" s="278"/>
      <c r="B129" s="158" t="s">
        <v>128</v>
      </c>
      <c r="C129" s="179">
        <v>1</v>
      </c>
      <c r="D129" s="281"/>
      <c r="E129" s="22"/>
    </row>
    <row r="130" spans="1:15" s="14" customFormat="1" ht="15.75" customHeight="1">
      <c r="A130" s="278"/>
      <c r="B130" s="158" t="s">
        <v>127</v>
      </c>
      <c r="C130" s="179">
        <v>5</v>
      </c>
      <c r="D130" s="281"/>
      <c r="E130" s="22"/>
    </row>
    <row r="131" spans="1:15" s="14" customFormat="1" ht="15.75" customHeight="1">
      <c r="A131" s="278"/>
      <c r="B131" s="177" t="s">
        <v>232</v>
      </c>
      <c r="C131" s="179">
        <v>1</v>
      </c>
      <c r="D131" s="281"/>
      <c r="E131" s="22"/>
    </row>
    <row r="132" spans="1:15" s="14" customFormat="1" ht="15.75" customHeight="1">
      <c r="A132" s="278"/>
      <c r="B132" s="158" t="s">
        <v>129</v>
      </c>
      <c r="C132" s="179">
        <v>1</v>
      </c>
      <c r="D132" s="281"/>
      <c r="E132" s="22"/>
      <c r="F132" s="14" t="s">
        <v>179</v>
      </c>
    </row>
    <row r="133" spans="1:15" s="14" customFormat="1" ht="15.75" customHeight="1">
      <c r="A133" s="278"/>
      <c r="B133" s="178" t="s">
        <v>126</v>
      </c>
      <c r="C133" s="181">
        <v>1</v>
      </c>
      <c r="D133" s="281"/>
      <c r="E133" s="22"/>
    </row>
    <row r="134" spans="1:15" s="14" customFormat="1" ht="15.75" customHeight="1">
      <c r="A134" s="278"/>
      <c r="B134" s="178" t="s">
        <v>234</v>
      </c>
      <c r="C134" s="179">
        <v>2</v>
      </c>
      <c r="D134" s="281"/>
      <c r="E134" s="22"/>
    </row>
    <row r="135" spans="1:15" s="14" customFormat="1" ht="15.75" customHeight="1">
      <c r="A135" s="278"/>
      <c r="B135" s="158" t="s">
        <v>125</v>
      </c>
      <c r="C135" s="179">
        <v>3</v>
      </c>
      <c r="D135" s="281"/>
      <c r="E135" s="22"/>
    </row>
    <row r="136" spans="1:15" s="202" customFormat="1" ht="16.5" customHeight="1">
      <c r="A136" s="212"/>
      <c r="B136" s="213" t="s">
        <v>235</v>
      </c>
      <c r="C136" s="214">
        <v>50</v>
      </c>
      <c r="D136" s="240"/>
      <c r="E136" s="201"/>
    </row>
    <row r="137" spans="1:15" s="14" customFormat="1">
      <c r="A137" s="91" t="s">
        <v>17</v>
      </c>
      <c r="B137" s="92"/>
      <c r="C137" s="93">
        <f>SUM(C116:C136)</f>
        <v>172</v>
      </c>
      <c r="D137" s="94"/>
      <c r="E137" s="95"/>
      <c r="F137" s="96"/>
      <c r="G137" s="96"/>
      <c r="H137" s="96"/>
    </row>
    <row r="138" spans="1:15" s="14" customFormat="1">
      <c r="A138" s="283" t="s">
        <v>188</v>
      </c>
      <c r="B138" s="283"/>
      <c r="C138" s="283"/>
      <c r="D138" s="283"/>
      <c r="E138" s="283"/>
      <c r="F138" s="283"/>
      <c r="G138" s="283"/>
      <c r="H138" s="283"/>
    </row>
    <row r="139" spans="1:15" s="14" customFormat="1" ht="15">
      <c r="A139" s="274" t="s">
        <v>34</v>
      </c>
      <c r="B139" s="175" t="s">
        <v>112</v>
      </c>
      <c r="C139" s="179">
        <v>29</v>
      </c>
      <c r="D139" s="284">
        <f>SUM(C139:C152)</f>
        <v>110</v>
      </c>
      <c r="E139" s="32"/>
      <c r="F139" s="31"/>
      <c r="G139" s="31"/>
      <c r="H139" s="31"/>
    </row>
    <row r="140" spans="1:15" s="14" customFormat="1" ht="15">
      <c r="A140" s="275"/>
      <c r="B140" s="175" t="s">
        <v>166</v>
      </c>
      <c r="C140" s="179">
        <v>8</v>
      </c>
      <c r="D140" s="284"/>
      <c r="E140" s="32"/>
      <c r="F140" s="31"/>
      <c r="G140" s="31"/>
      <c r="H140" s="31"/>
    </row>
    <row r="141" spans="1:15" s="14" customFormat="1" ht="15">
      <c r="A141" s="275"/>
      <c r="B141" s="175" t="s">
        <v>167</v>
      </c>
      <c r="C141" s="179">
        <v>8</v>
      </c>
      <c r="D141" s="284"/>
      <c r="E141" s="32"/>
      <c r="F141" s="31"/>
      <c r="G141" s="31"/>
      <c r="H141" s="33"/>
      <c r="K141" s="32"/>
      <c r="L141" s="32"/>
      <c r="M141" s="31"/>
      <c r="N141" s="31"/>
      <c r="O141" s="33"/>
    </row>
    <row r="142" spans="1:15" s="14" customFormat="1" ht="15">
      <c r="A142" s="275"/>
      <c r="B142" s="175" t="s">
        <v>168</v>
      </c>
      <c r="C142" s="179">
        <v>8</v>
      </c>
      <c r="D142" s="284"/>
      <c r="E142" s="32"/>
      <c r="F142" s="31"/>
      <c r="G142" s="31"/>
      <c r="H142" s="33"/>
      <c r="K142" s="32"/>
      <c r="L142" s="32"/>
      <c r="M142" s="31"/>
      <c r="N142" s="31"/>
      <c r="O142" s="33"/>
    </row>
    <row r="143" spans="1:15" s="14" customFormat="1" ht="15">
      <c r="A143" s="275"/>
      <c r="B143" s="176" t="s">
        <v>169</v>
      </c>
      <c r="C143" s="180">
        <v>0</v>
      </c>
      <c r="D143" s="284"/>
      <c r="E143" s="32"/>
      <c r="F143" s="31"/>
      <c r="G143" s="31"/>
      <c r="H143" s="33"/>
      <c r="K143" s="32"/>
      <c r="L143" s="32"/>
      <c r="M143" s="31"/>
      <c r="N143" s="31"/>
      <c r="O143" s="33"/>
    </row>
    <row r="144" spans="1:15" s="14" customFormat="1" ht="15">
      <c r="A144" s="275"/>
      <c r="B144" s="176" t="s">
        <v>170</v>
      </c>
      <c r="C144" s="180">
        <v>1</v>
      </c>
      <c r="D144" s="284"/>
      <c r="E144" s="32"/>
      <c r="F144" s="31"/>
      <c r="G144" s="31"/>
      <c r="H144" s="33"/>
      <c r="K144" s="32"/>
      <c r="L144" s="32"/>
      <c r="M144" s="31"/>
      <c r="N144" s="31"/>
      <c r="O144" s="33"/>
    </row>
    <row r="145" spans="1:15" s="14" customFormat="1" ht="15">
      <c r="A145" s="275"/>
      <c r="B145" s="176" t="s">
        <v>171</v>
      </c>
      <c r="C145" s="180">
        <v>3</v>
      </c>
      <c r="D145" s="284"/>
      <c r="E145" s="32"/>
      <c r="F145" s="31"/>
      <c r="G145" s="31"/>
      <c r="H145" s="33"/>
      <c r="K145" s="32"/>
      <c r="L145" s="32"/>
      <c r="M145" s="31"/>
      <c r="N145" s="31"/>
      <c r="O145" s="33"/>
    </row>
    <row r="146" spans="1:15" s="14" customFormat="1" ht="15">
      <c r="A146" s="275"/>
      <c r="B146" s="175" t="s">
        <v>172</v>
      </c>
      <c r="C146" s="180">
        <v>0</v>
      </c>
      <c r="D146" s="284"/>
      <c r="E146" s="32"/>
      <c r="F146" s="31"/>
      <c r="G146" s="31"/>
      <c r="H146" s="33"/>
      <c r="K146" s="32"/>
      <c r="L146" s="32"/>
      <c r="M146" s="31"/>
      <c r="N146" s="31"/>
      <c r="O146" s="33"/>
    </row>
    <row r="147" spans="1:15" s="14" customFormat="1" ht="15">
      <c r="A147" s="275"/>
      <c r="B147" s="175" t="s">
        <v>173</v>
      </c>
      <c r="C147" s="180">
        <v>0</v>
      </c>
      <c r="D147" s="284"/>
      <c r="E147" s="32"/>
      <c r="F147" s="31"/>
      <c r="G147" s="31"/>
      <c r="H147" s="33"/>
      <c r="K147" s="32"/>
      <c r="L147" s="32"/>
      <c r="M147" s="31"/>
      <c r="N147" s="31"/>
      <c r="O147" s="33"/>
    </row>
    <row r="148" spans="1:15" s="14" customFormat="1" ht="15">
      <c r="A148" s="275"/>
      <c r="B148" s="175" t="s">
        <v>174</v>
      </c>
      <c r="C148" s="179">
        <v>16</v>
      </c>
      <c r="D148" s="284"/>
      <c r="E148" s="32"/>
      <c r="F148" s="31"/>
      <c r="G148" s="31"/>
      <c r="H148" s="33"/>
      <c r="K148" s="32"/>
      <c r="L148" s="32"/>
      <c r="M148" s="31"/>
      <c r="N148" s="31"/>
      <c r="O148" s="33"/>
    </row>
    <row r="149" spans="1:15" s="14" customFormat="1" ht="15">
      <c r="A149" s="275"/>
      <c r="B149" s="175" t="s">
        <v>175</v>
      </c>
      <c r="C149" s="179">
        <v>13</v>
      </c>
      <c r="D149" s="284"/>
      <c r="E149" s="32"/>
      <c r="F149" s="31"/>
      <c r="G149" s="31"/>
      <c r="H149" s="33"/>
      <c r="K149" s="32"/>
      <c r="L149" s="32"/>
      <c r="M149" s="31"/>
      <c r="N149" s="31"/>
      <c r="O149" s="33"/>
    </row>
    <row r="150" spans="1:15" s="14" customFormat="1" ht="15">
      <c r="A150" s="275"/>
      <c r="B150" s="175" t="s">
        <v>176</v>
      </c>
      <c r="C150" s="179">
        <v>17</v>
      </c>
      <c r="D150" s="284"/>
      <c r="E150" s="32"/>
      <c r="F150" s="31"/>
      <c r="G150" s="31"/>
      <c r="H150" s="33"/>
      <c r="K150" s="32"/>
      <c r="L150" s="32"/>
      <c r="M150" s="31"/>
      <c r="N150" s="31"/>
      <c r="O150" s="33"/>
    </row>
    <row r="151" spans="1:15" s="14" customFormat="1" ht="15">
      <c r="A151" s="275"/>
      <c r="B151" s="175" t="s">
        <v>177</v>
      </c>
      <c r="C151" s="180">
        <v>7</v>
      </c>
      <c r="D151" s="284"/>
      <c r="E151" s="32"/>
      <c r="F151" s="31"/>
      <c r="G151" s="31"/>
      <c r="H151" s="33"/>
      <c r="K151" s="32"/>
      <c r="L151" s="32"/>
      <c r="M151" s="31"/>
      <c r="N151" s="31"/>
      <c r="O151" s="33"/>
    </row>
    <row r="152" spans="1:15" s="14" customFormat="1" ht="15">
      <c r="A152" s="276"/>
      <c r="B152" s="175" t="s">
        <v>178</v>
      </c>
      <c r="C152" s="179">
        <v>0</v>
      </c>
      <c r="D152" s="284"/>
      <c r="E152" s="32"/>
      <c r="F152" s="31"/>
      <c r="G152" s="31"/>
      <c r="H152" s="33"/>
      <c r="K152" s="32"/>
      <c r="L152" s="32"/>
      <c r="M152" s="31"/>
      <c r="N152" s="31"/>
      <c r="O152" s="33"/>
    </row>
    <row r="153" spans="1:15" s="202" customFormat="1" ht="15">
      <c r="A153" s="215"/>
      <c r="B153" s="216" t="s">
        <v>235</v>
      </c>
      <c r="C153" s="217">
        <v>50</v>
      </c>
      <c r="D153" s="218">
        <v>50</v>
      </c>
      <c r="E153" s="219"/>
      <c r="F153" s="220"/>
      <c r="G153" s="220"/>
      <c r="H153" s="221"/>
      <c r="K153" s="219"/>
      <c r="L153" s="219"/>
      <c r="M153" s="220"/>
      <c r="N153" s="220"/>
      <c r="O153" s="221"/>
    </row>
    <row r="154" spans="1:15" s="14" customFormat="1">
      <c r="A154" s="148" t="s">
        <v>17</v>
      </c>
      <c r="B154" s="62"/>
      <c r="C154" s="63">
        <f>SUM(C139:C153)</f>
        <v>160</v>
      </c>
      <c r="D154" s="85"/>
      <c r="E154" s="82"/>
      <c r="F154" s="83"/>
      <c r="G154" s="83"/>
      <c r="H154" s="83"/>
    </row>
    <row r="155" spans="1:15" s="14" customFormat="1">
      <c r="A155" s="144"/>
      <c r="B155" s="144"/>
      <c r="C155" s="150"/>
      <c r="D155" s="150"/>
      <c r="E155" s="144"/>
      <c r="F155" s="144"/>
      <c r="G155" s="144"/>
      <c r="H155" s="144"/>
    </row>
    <row r="156" spans="1:15" s="14" customFormat="1">
      <c r="A156" s="145"/>
      <c r="B156" s="116"/>
      <c r="C156" s="22"/>
      <c r="D156" s="183"/>
      <c r="E156" s="22"/>
    </row>
    <row r="157" spans="1:15" s="14" customFormat="1" ht="15">
      <c r="A157" s="145"/>
      <c r="B157" s="117"/>
      <c r="C157" s="118"/>
      <c r="D157" s="183"/>
      <c r="E157" s="22"/>
    </row>
    <row r="158" spans="1:15" s="14" customFormat="1" ht="15">
      <c r="A158" s="145"/>
      <c r="B158" s="117"/>
      <c r="C158" s="118"/>
      <c r="D158" s="183"/>
      <c r="E158" s="22"/>
    </row>
    <row r="159" spans="1:15" s="14" customFormat="1" ht="15">
      <c r="A159" s="145"/>
      <c r="B159" s="117"/>
      <c r="C159" s="118"/>
      <c r="D159" s="183"/>
      <c r="E159" s="22"/>
    </row>
    <row r="160" spans="1:15" s="14" customFormat="1" ht="15">
      <c r="A160" s="145"/>
      <c r="B160" s="117"/>
      <c r="C160" s="118"/>
      <c r="D160" s="183"/>
      <c r="E160" s="22"/>
    </row>
    <row r="161" spans="1:5" s="14" customFormat="1" ht="15">
      <c r="A161" s="145"/>
      <c r="B161" s="117"/>
      <c r="C161" s="118"/>
      <c r="D161" s="183"/>
      <c r="E161" s="22"/>
    </row>
    <row r="162" spans="1:5" s="14" customFormat="1" ht="15">
      <c r="A162" s="145"/>
      <c r="B162" s="119"/>
      <c r="C162" s="120"/>
      <c r="D162" s="183"/>
      <c r="E162" s="22"/>
    </row>
    <row r="163" spans="1:5" s="14" customFormat="1" ht="15">
      <c r="A163" s="145"/>
      <c r="B163" s="117"/>
      <c r="C163" s="118"/>
      <c r="D163" s="183"/>
      <c r="E163" s="22"/>
    </row>
    <row r="164" spans="1:5" s="14" customFormat="1" ht="15">
      <c r="A164" s="145"/>
      <c r="B164" s="117"/>
      <c r="C164" s="118"/>
      <c r="D164" s="183"/>
      <c r="E164" s="22"/>
    </row>
    <row r="165" spans="1:5" s="14" customFormat="1" ht="15">
      <c r="A165" s="145"/>
      <c r="B165" s="117"/>
      <c r="C165" s="118"/>
      <c r="D165" s="183"/>
      <c r="E165" s="22"/>
    </row>
    <row r="166" spans="1:5" s="14" customFormat="1" ht="15">
      <c r="A166" s="144"/>
      <c r="B166" s="121"/>
      <c r="C166" s="118"/>
      <c r="D166" s="183"/>
      <c r="E166" s="22"/>
    </row>
    <row r="167" spans="1:5" s="14" customFormat="1" ht="15">
      <c r="A167" s="144"/>
      <c r="B167" s="121"/>
      <c r="C167" s="118"/>
      <c r="D167" s="183"/>
      <c r="E167" s="22"/>
    </row>
    <row r="168" spans="1:5" s="14" customFormat="1" ht="15">
      <c r="A168" s="144"/>
      <c r="B168" s="121"/>
      <c r="C168" s="118"/>
      <c r="D168" s="183"/>
      <c r="E168" s="22"/>
    </row>
    <row r="169" spans="1:5" s="14" customFormat="1" ht="15">
      <c r="A169" s="144"/>
      <c r="B169" s="121"/>
      <c r="C169" s="118"/>
      <c r="D169" s="183"/>
      <c r="E169" s="22"/>
    </row>
    <row r="170" spans="1:5" s="14" customFormat="1" ht="15">
      <c r="A170" s="144"/>
      <c r="B170" s="121"/>
      <c r="C170" s="118"/>
      <c r="D170" s="183"/>
      <c r="E170" s="22"/>
    </row>
    <row r="171" spans="1:5" s="14" customFormat="1" ht="15">
      <c r="A171" s="144"/>
      <c r="B171" s="121"/>
      <c r="C171" s="118"/>
      <c r="D171" s="183"/>
      <c r="E171" s="22"/>
    </row>
    <row r="172" spans="1:5" s="14" customFormat="1" ht="15">
      <c r="A172" s="144"/>
      <c r="B172" s="121"/>
      <c r="C172" s="118"/>
      <c r="D172" s="183"/>
      <c r="E172" s="22"/>
    </row>
    <row r="173" spans="1:5" s="14" customFormat="1" ht="15">
      <c r="A173" s="144"/>
      <c r="B173" s="121"/>
      <c r="C173" s="118"/>
      <c r="D173" s="183"/>
      <c r="E173" s="22"/>
    </row>
    <row r="174" spans="1:5" s="14" customFormat="1" ht="15">
      <c r="A174" s="144"/>
      <c r="B174" s="122"/>
      <c r="C174" s="123"/>
      <c r="D174" s="183"/>
      <c r="E174" s="22"/>
    </row>
    <row r="175" spans="1:5" s="14" customFormat="1" ht="15">
      <c r="A175" s="144"/>
      <c r="B175" s="122"/>
      <c r="C175" s="123"/>
      <c r="D175" s="183"/>
      <c r="E175" s="22"/>
    </row>
    <row r="176" spans="1:5" s="14" customFormat="1" ht="15">
      <c r="A176" s="144"/>
      <c r="B176" s="124"/>
      <c r="C176" s="123"/>
      <c r="D176" s="183"/>
      <c r="E176" s="22"/>
    </row>
    <row r="177" spans="1:8" s="14" customFormat="1" ht="15">
      <c r="A177" s="144"/>
      <c r="B177" s="122"/>
      <c r="C177" s="123"/>
      <c r="D177" s="183"/>
      <c r="E177" s="22"/>
    </row>
    <row r="178" spans="1:8" s="14" customFormat="1" ht="15">
      <c r="A178" s="144"/>
      <c r="B178" s="122"/>
      <c r="C178" s="123"/>
      <c r="D178" s="183"/>
      <c r="E178" s="22"/>
    </row>
    <row r="179" spans="1:8" s="14" customFormat="1" ht="15">
      <c r="A179" s="144"/>
      <c r="B179" s="122"/>
      <c r="C179" s="123"/>
      <c r="D179" s="183"/>
      <c r="E179" s="22"/>
    </row>
    <row r="180" spans="1:8" s="14" customFormat="1" ht="15">
      <c r="A180" s="144"/>
      <c r="B180" s="122"/>
      <c r="C180" s="123"/>
      <c r="D180" s="183"/>
      <c r="E180" s="25"/>
    </row>
    <row r="181" spans="1:8" s="14" customFormat="1" ht="15">
      <c r="A181" s="113"/>
      <c r="B181" s="121"/>
      <c r="C181" s="118"/>
      <c r="D181" s="184"/>
      <c r="E181" s="113"/>
      <c r="F181" s="113"/>
      <c r="G181" s="113"/>
      <c r="H181" s="113"/>
    </row>
    <row r="182" spans="1:8" s="14" customFormat="1" ht="15">
      <c r="A182" s="113"/>
      <c r="B182" s="121"/>
      <c r="C182" s="118"/>
      <c r="D182" s="184"/>
      <c r="E182" s="22"/>
    </row>
    <row r="183" spans="1:8" s="14" customFormat="1" ht="15">
      <c r="A183" s="113"/>
      <c r="B183" s="121"/>
      <c r="C183" s="118"/>
      <c r="D183" s="184"/>
      <c r="E183" s="22"/>
    </row>
    <row r="184" spans="1:8" s="14" customFormat="1" ht="15">
      <c r="A184" s="113"/>
      <c r="B184" s="117"/>
      <c r="C184" s="125"/>
      <c r="D184" s="184"/>
      <c r="E184" s="22"/>
    </row>
    <row r="185" spans="1:8" s="14" customFormat="1" ht="15">
      <c r="A185" s="113"/>
      <c r="B185" s="119"/>
      <c r="C185" s="125"/>
      <c r="D185" s="184"/>
      <c r="E185" s="22"/>
    </row>
    <row r="186" spans="1:8" s="14" customFormat="1" ht="15">
      <c r="A186" s="113"/>
      <c r="B186" s="121"/>
      <c r="C186" s="118"/>
      <c r="D186" s="184"/>
      <c r="E186" s="22"/>
    </row>
    <row r="187" spans="1:8" s="14" customFormat="1" ht="15">
      <c r="A187" s="113"/>
      <c r="B187" s="117"/>
      <c r="C187" s="118"/>
      <c r="D187" s="184"/>
      <c r="E187" s="22"/>
    </row>
    <row r="188" spans="1:8" s="14" customFormat="1" ht="15">
      <c r="A188" s="113"/>
      <c r="B188" s="121"/>
      <c r="C188" s="118"/>
      <c r="D188" s="184"/>
      <c r="E188" s="22"/>
    </row>
    <row r="189" spans="1:8" s="14" customFormat="1" ht="15">
      <c r="A189" s="113"/>
      <c r="B189" s="121"/>
      <c r="C189" s="118"/>
      <c r="D189" s="184"/>
      <c r="E189" s="22"/>
    </row>
    <row r="190" spans="1:8" s="14" customFormat="1" ht="15">
      <c r="A190" s="145"/>
      <c r="B190" s="121"/>
      <c r="C190" s="118"/>
      <c r="D190" s="183"/>
      <c r="E190" s="22"/>
    </row>
    <row r="191" spans="1:8" s="14" customFormat="1" ht="15">
      <c r="A191" s="145"/>
      <c r="B191" s="121"/>
      <c r="C191" s="118"/>
      <c r="D191" s="183"/>
      <c r="E191" s="22"/>
    </row>
    <row r="192" spans="1:8" s="14" customFormat="1" ht="15">
      <c r="A192" s="145"/>
      <c r="B192" s="121"/>
      <c r="C192" s="118"/>
      <c r="D192" s="183"/>
      <c r="E192" s="22"/>
    </row>
    <row r="193" spans="1:8" s="14" customFormat="1" ht="15">
      <c r="A193" s="145"/>
      <c r="B193" s="121"/>
      <c r="C193" s="118"/>
      <c r="D193" s="183"/>
      <c r="E193" s="22"/>
    </row>
    <row r="194" spans="1:8" s="14" customFormat="1" ht="15">
      <c r="A194" s="145"/>
      <c r="B194" s="121"/>
      <c r="C194" s="118"/>
      <c r="D194" s="183"/>
      <c r="E194" s="22"/>
    </row>
    <row r="195" spans="1:8" s="14" customFormat="1" ht="15">
      <c r="A195" s="145"/>
      <c r="B195" s="121"/>
      <c r="C195" s="118"/>
      <c r="D195" s="183"/>
      <c r="E195" s="22"/>
    </row>
    <row r="196" spans="1:8" s="14" customFormat="1">
      <c r="A196" s="25"/>
      <c r="B196" s="126"/>
      <c r="C196" s="22"/>
      <c r="D196" s="183"/>
      <c r="E196" s="22"/>
    </row>
    <row r="197" spans="1:8" s="14" customFormat="1">
      <c r="A197" s="144"/>
      <c r="B197" s="144"/>
      <c r="C197" s="150"/>
      <c r="D197" s="150"/>
      <c r="E197" s="144"/>
      <c r="F197" s="144"/>
      <c r="G197" s="144"/>
      <c r="H197" s="144"/>
    </row>
    <row r="198" spans="1:8" s="14" customFormat="1" ht="15">
      <c r="A198" s="145"/>
      <c r="B198" s="127"/>
      <c r="C198" s="128"/>
      <c r="D198" s="184"/>
      <c r="E198" s="25"/>
      <c r="F198" s="36"/>
      <c r="G198" s="36"/>
      <c r="H198" s="36"/>
    </row>
    <row r="199" spans="1:8" s="14" customFormat="1" ht="15">
      <c r="A199" s="145"/>
      <c r="B199" s="129"/>
      <c r="C199" s="128"/>
      <c r="D199" s="184"/>
      <c r="E199" s="113"/>
      <c r="F199" s="113"/>
      <c r="G199" s="113"/>
      <c r="H199" s="113"/>
    </row>
    <row r="200" spans="1:8" s="14" customFormat="1" ht="15">
      <c r="A200" s="145"/>
      <c r="B200" s="129"/>
      <c r="C200" s="128"/>
      <c r="D200" s="184"/>
      <c r="E200" s="22"/>
    </row>
    <row r="201" spans="1:8" s="14" customFormat="1" ht="15">
      <c r="A201" s="145"/>
      <c r="B201" s="129"/>
      <c r="C201" s="128"/>
      <c r="D201" s="184"/>
      <c r="E201" s="22"/>
    </row>
    <row r="202" spans="1:8" s="14" customFormat="1" ht="15">
      <c r="A202" s="145"/>
      <c r="B202" s="129"/>
      <c r="C202" s="128"/>
      <c r="D202" s="184"/>
      <c r="E202" s="22"/>
    </row>
    <row r="203" spans="1:8" s="14" customFormat="1" ht="15">
      <c r="A203" s="145"/>
      <c r="B203" s="129"/>
      <c r="C203" s="128"/>
      <c r="D203" s="184"/>
      <c r="E203" s="32"/>
      <c r="F203" s="31"/>
      <c r="G203" s="31"/>
      <c r="H203" s="33"/>
    </row>
    <row r="204" spans="1:8" s="14" customFormat="1" ht="15">
      <c r="A204" s="145"/>
      <c r="B204" s="129"/>
      <c r="C204" s="128"/>
      <c r="D204" s="184"/>
      <c r="E204" s="22"/>
    </row>
    <row r="205" spans="1:8" s="14" customFormat="1" ht="15">
      <c r="A205" s="145"/>
      <c r="B205" s="129"/>
      <c r="C205" s="128"/>
      <c r="D205" s="184"/>
      <c r="E205" s="22"/>
    </row>
    <row r="206" spans="1:8" s="14" customFormat="1" ht="15">
      <c r="A206" s="144"/>
      <c r="B206" s="130"/>
      <c r="C206" s="131"/>
      <c r="D206" s="182"/>
      <c r="E206" s="22"/>
    </row>
    <row r="207" spans="1:8" s="14" customFormat="1" ht="15">
      <c r="A207" s="144"/>
      <c r="B207" s="132"/>
      <c r="C207" s="131"/>
      <c r="D207" s="182"/>
      <c r="E207" s="22"/>
    </row>
    <row r="208" spans="1:8" s="14" customFormat="1" ht="15">
      <c r="A208" s="144"/>
      <c r="B208" s="133"/>
      <c r="C208" s="131"/>
      <c r="D208" s="182"/>
      <c r="E208" s="22"/>
    </row>
    <row r="209" spans="1:8" s="14" customFormat="1" ht="15">
      <c r="A209" s="144"/>
      <c r="B209" s="132"/>
      <c r="C209" s="131"/>
      <c r="D209" s="182"/>
      <c r="E209" s="22"/>
    </row>
    <row r="210" spans="1:8" s="14" customFormat="1" ht="15">
      <c r="A210" s="144"/>
      <c r="B210" s="121"/>
      <c r="C210" s="118"/>
      <c r="D210" s="182"/>
      <c r="E210" s="22"/>
    </row>
    <row r="211" spans="1:8" s="14" customFormat="1" ht="15">
      <c r="A211" s="144"/>
      <c r="B211" s="117"/>
      <c r="C211" s="118"/>
      <c r="D211" s="182"/>
      <c r="E211" s="22"/>
    </row>
    <row r="212" spans="1:8" s="14" customFormat="1" ht="15">
      <c r="A212" s="144"/>
      <c r="B212" s="121"/>
      <c r="C212" s="118"/>
      <c r="D212" s="182"/>
      <c r="E212" s="22"/>
    </row>
    <row r="213" spans="1:8" s="14" customFormat="1" ht="15">
      <c r="A213" s="144"/>
      <c r="B213" s="121"/>
      <c r="C213" s="118"/>
      <c r="D213" s="182"/>
      <c r="E213" s="22"/>
    </row>
    <row r="214" spans="1:8" s="14" customFormat="1" ht="15">
      <c r="A214" s="144"/>
      <c r="B214" s="132"/>
      <c r="C214" s="134"/>
      <c r="D214" s="182"/>
      <c r="E214" s="22"/>
    </row>
    <row r="215" spans="1:8" s="14" customFormat="1" ht="15">
      <c r="A215" s="144"/>
      <c r="B215" s="132"/>
      <c r="C215" s="134"/>
      <c r="D215" s="182"/>
      <c r="E215" s="22"/>
    </row>
    <row r="216" spans="1:8" s="14" customFormat="1" ht="15">
      <c r="A216" s="144"/>
      <c r="B216" s="132"/>
      <c r="C216" s="134"/>
      <c r="D216" s="182"/>
      <c r="E216" s="22"/>
    </row>
    <row r="217" spans="1:8" s="14" customFormat="1" ht="15">
      <c r="A217" s="144"/>
      <c r="B217" s="132"/>
      <c r="C217" s="134"/>
      <c r="D217" s="182"/>
      <c r="E217" s="22"/>
    </row>
    <row r="218" spans="1:8" s="14" customFormat="1" ht="15">
      <c r="A218" s="144"/>
      <c r="B218" s="132"/>
      <c r="C218" s="134"/>
      <c r="D218" s="182"/>
      <c r="E218" s="22"/>
    </row>
    <row r="219" spans="1:8" s="14" customFormat="1" ht="15">
      <c r="A219" s="144"/>
      <c r="B219" s="121"/>
      <c r="C219" s="118"/>
      <c r="D219" s="182"/>
      <c r="E219" s="22"/>
    </row>
    <row r="220" spans="1:8" s="14" customFormat="1" ht="15">
      <c r="A220" s="144"/>
      <c r="B220" s="121"/>
      <c r="C220" s="118"/>
      <c r="D220" s="182"/>
      <c r="E220" s="32"/>
      <c r="F220" s="31"/>
      <c r="G220" s="31"/>
      <c r="H220" s="33"/>
    </row>
    <row r="221" spans="1:8" s="14" customFormat="1" ht="15">
      <c r="A221" s="144"/>
      <c r="B221" s="121"/>
      <c r="C221" s="118"/>
      <c r="D221" s="182"/>
      <c r="E221" s="25"/>
    </row>
    <row r="222" spans="1:8" s="14" customFormat="1" ht="15">
      <c r="A222" s="113"/>
      <c r="B222" s="121"/>
      <c r="C222" s="118"/>
      <c r="D222" s="184"/>
      <c r="E222" s="113"/>
      <c r="F222" s="113"/>
      <c r="G222" s="113"/>
      <c r="H222" s="113"/>
    </row>
    <row r="223" spans="1:8" s="14" customFormat="1" ht="15">
      <c r="A223" s="113"/>
      <c r="B223" s="121"/>
      <c r="C223" s="118"/>
      <c r="D223" s="184"/>
      <c r="E223" s="32"/>
      <c r="F223" s="31"/>
      <c r="G223" s="31"/>
      <c r="H223" s="33"/>
    </row>
    <row r="224" spans="1:8" s="14" customFormat="1" ht="15">
      <c r="A224" s="113"/>
      <c r="B224" s="121"/>
      <c r="C224" s="118"/>
      <c r="D224" s="184"/>
      <c r="E224" s="32"/>
      <c r="F224" s="31"/>
      <c r="G224" s="31"/>
      <c r="H224" s="31"/>
    </row>
    <row r="225" spans="1:8" s="14" customFormat="1" ht="15">
      <c r="A225" s="113"/>
      <c r="B225" s="121"/>
      <c r="C225" s="118"/>
      <c r="D225" s="184"/>
      <c r="E225" s="32"/>
      <c r="F225" s="31"/>
      <c r="G225" s="31"/>
      <c r="H225" s="33"/>
    </row>
    <row r="226" spans="1:8" s="14" customFormat="1" ht="15">
      <c r="A226" s="113"/>
      <c r="B226" s="121"/>
      <c r="C226" s="118"/>
      <c r="D226" s="184"/>
      <c r="E226" s="32"/>
      <c r="F226" s="31"/>
      <c r="G226" s="31"/>
      <c r="H226" s="33"/>
    </row>
    <row r="227" spans="1:8" s="14" customFormat="1" ht="15">
      <c r="A227" s="145"/>
      <c r="B227" s="135"/>
      <c r="C227" s="128"/>
      <c r="D227" s="182"/>
      <c r="E227" s="32"/>
      <c r="F227" s="31"/>
      <c r="G227" s="31"/>
      <c r="H227" s="33"/>
    </row>
    <row r="228" spans="1:8" s="14" customFormat="1" ht="15">
      <c r="A228" s="145"/>
      <c r="B228" s="135"/>
      <c r="C228" s="136"/>
      <c r="D228" s="182"/>
      <c r="E228" s="22"/>
    </row>
    <row r="229" spans="1:8" s="14" customFormat="1" ht="15">
      <c r="A229" s="145"/>
      <c r="B229" s="135"/>
      <c r="C229" s="136"/>
      <c r="D229" s="182"/>
      <c r="E229" s="22"/>
    </row>
    <row r="230" spans="1:8" s="14" customFormat="1" ht="15">
      <c r="A230" s="145"/>
      <c r="B230" s="135"/>
      <c r="C230" s="136"/>
      <c r="D230" s="182"/>
      <c r="E230" s="22"/>
    </row>
    <row r="231" spans="1:8" s="14" customFormat="1" ht="15">
      <c r="A231" s="145"/>
      <c r="B231" s="135"/>
      <c r="C231" s="136"/>
      <c r="D231" s="182"/>
      <c r="E231" s="22"/>
    </row>
    <row r="232" spans="1:8" s="14" customFormat="1" ht="15">
      <c r="A232" s="145"/>
      <c r="B232" s="135"/>
      <c r="C232" s="136"/>
      <c r="D232" s="182"/>
      <c r="E232" s="22"/>
    </row>
    <row r="233" spans="1:8" s="14" customFormat="1" ht="15">
      <c r="A233" s="145"/>
      <c r="B233" s="135"/>
      <c r="C233" s="136"/>
      <c r="D233" s="182"/>
      <c r="E233" s="25"/>
      <c r="F233" s="36"/>
      <c r="G233" s="36"/>
      <c r="H233" s="36"/>
    </row>
    <row r="234" spans="1:8" s="14" customFormat="1" ht="15">
      <c r="A234" s="145"/>
      <c r="B234" s="135"/>
      <c r="C234" s="136"/>
      <c r="D234" s="182"/>
      <c r="E234" s="113"/>
      <c r="F234" s="113"/>
      <c r="G234" s="113"/>
      <c r="H234" s="113"/>
    </row>
    <row r="235" spans="1:8" s="14" customFormat="1" ht="15">
      <c r="A235" s="145"/>
      <c r="B235" s="135"/>
      <c r="C235" s="136"/>
      <c r="D235" s="182"/>
      <c r="E235" s="32"/>
      <c r="F235" s="31"/>
      <c r="G235" s="31"/>
      <c r="H235" s="33"/>
    </row>
    <row r="236" spans="1:8" s="14" customFormat="1" ht="15">
      <c r="A236" s="145"/>
      <c r="B236" s="135"/>
      <c r="C236" s="136"/>
      <c r="D236" s="182"/>
      <c r="E236" s="32"/>
      <c r="F236" s="31"/>
      <c r="G236" s="31"/>
      <c r="H236" s="33"/>
    </row>
    <row r="237" spans="1:8" s="14" customFormat="1" ht="15">
      <c r="A237" s="145"/>
      <c r="B237" s="135"/>
      <c r="C237" s="136"/>
      <c r="D237" s="182"/>
      <c r="E237" s="22"/>
    </row>
    <row r="238" spans="1:8" s="14" customFormat="1" ht="15">
      <c r="A238" s="145"/>
      <c r="B238" s="135"/>
      <c r="C238" s="136"/>
      <c r="D238" s="182"/>
      <c r="E238" s="22"/>
    </row>
    <row r="239" spans="1:8" s="14" customFormat="1" ht="15">
      <c r="A239" s="146"/>
      <c r="B239" s="135"/>
      <c r="C239" s="136"/>
      <c r="D239" s="182"/>
      <c r="E239" s="22"/>
    </row>
    <row r="240" spans="1:8" s="14" customFormat="1" ht="15">
      <c r="A240" s="146"/>
      <c r="B240" s="135"/>
      <c r="C240" s="136"/>
      <c r="D240" s="182"/>
      <c r="E240" s="22"/>
    </row>
    <row r="241" spans="1:8" s="14" customFormat="1" ht="15">
      <c r="A241" s="146"/>
      <c r="B241" s="135"/>
      <c r="C241" s="136"/>
      <c r="D241" s="182"/>
      <c r="E241" s="22"/>
    </row>
    <row r="242" spans="1:8" s="14" customFormat="1" ht="15">
      <c r="A242" s="146"/>
      <c r="B242" s="135"/>
      <c r="C242" s="136"/>
      <c r="D242" s="182"/>
      <c r="E242" s="22"/>
    </row>
    <row r="243" spans="1:8" s="14" customFormat="1" ht="15">
      <c r="A243" s="146"/>
      <c r="B243" s="135"/>
      <c r="C243" s="136"/>
      <c r="D243" s="182"/>
      <c r="E243" s="22"/>
    </row>
    <row r="244" spans="1:8" s="14" customFormat="1" ht="15">
      <c r="A244" s="146"/>
      <c r="B244" s="135"/>
      <c r="C244" s="136"/>
      <c r="D244" s="182"/>
      <c r="E244" s="32"/>
      <c r="F244" s="31"/>
      <c r="G244" s="24"/>
      <c r="H244" s="37"/>
    </row>
    <row r="245" spans="1:8" s="14" customFormat="1" ht="15">
      <c r="A245" s="146"/>
      <c r="B245" s="135"/>
      <c r="C245" s="136"/>
      <c r="D245" s="182"/>
      <c r="E245" s="32"/>
      <c r="F245" s="31"/>
      <c r="G245" s="31"/>
      <c r="H245" s="33"/>
    </row>
    <row r="246" spans="1:8" s="14" customFormat="1" ht="15">
      <c r="A246" s="25"/>
      <c r="B246" s="114"/>
      <c r="C246" s="115"/>
      <c r="D246" s="182"/>
      <c r="E246" s="22"/>
    </row>
    <row r="247" spans="1:8" s="14" customFormat="1">
      <c r="A247" s="144"/>
      <c r="B247" s="144"/>
      <c r="C247" s="150"/>
      <c r="D247" s="150"/>
      <c r="E247" s="144"/>
      <c r="F247" s="144"/>
      <c r="G247" s="144"/>
      <c r="H247" s="144"/>
    </row>
    <row r="248" spans="1:8" s="14" customFormat="1">
      <c r="A248" s="145"/>
      <c r="B248" s="137"/>
      <c r="C248" s="138"/>
      <c r="D248" s="182"/>
      <c r="E248" s="22"/>
    </row>
    <row r="249" spans="1:8" s="14" customFormat="1" ht="15" customHeight="1">
      <c r="A249" s="145"/>
      <c r="B249" s="139"/>
      <c r="C249" s="138"/>
      <c r="D249" s="182"/>
      <c r="E249" s="22"/>
    </row>
    <row r="250" spans="1:8" s="14" customFormat="1" ht="15" customHeight="1">
      <c r="A250" s="145"/>
      <c r="B250" s="140"/>
      <c r="C250" s="138"/>
      <c r="D250" s="182"/>
      <c r="E250" s="22"/>
    </row>
    <row r="251" spans="1:8" s="14" customFormat="1" ht="15" customHeight="1">
      <c r="A251" s="145"/>
      <c r="B251" s="140"/>
      <c r="C251" s="138"/>
      <c r="D251" s="182"/>
      <c r="E251" s="22"/>
    </row>
    <row r="252" spans="1:8" s="14" customFormat="1" ht="15" customHeight="1">
      <c r="A252" s="145"/>
      <c r="B252" s="140"/>
      <c r="C252" s="138"/>
      <c r="D252" s="182"/>
      <c r="E252" s="22"/>
    </row>
    <row r="253" spans="1:8" s="14" customFormat="1" ht="15" customHeight="1">
      <c r="A253" s="145"/>
      <c r="B253" s="139"/>
      <c r="C253" s="138"/>
      <c r="D253" s="182"/>
      <c r="E253" s="22"/>
    </row>
    <row r="254" spans="1:8" s="14" customFormat="1" ht="15.75" customHeight="1">
      <c r="A254" s="145"/>
      <c r="B254" s="139"/>
      <c r="C254" s="138"/>
      <c r="D254" s="182"/>
      <c r="E254" s="25"/>
      <c r="F254" s="36"/>
    </row>
    <row r="255" spans="1:8" s="14" customFormat="1">
      <c r="A255" s="113"/>
      <c r="B255" s="139"/>
      <c r="C255" s="138"/>
      <c r="D255" s="184"/>
      <c r="E255" s="113"/>
      <c r="F255" s="113"/>
      <c r="G255" s="113"/>
      <c r="H255" s="113"/>
    </row>
    <row r="256" spans="1:8" s="14" customFormat="1" ht="15" customHeight="1">
      <c r="A256" s="113"/>
      <c r="B256" s="139"/>
      <c r="C256" s="138"/>
      <c r="D256" s="184"/>
      <c r="E256" s="32"/>
      <c r="F256" s="31"/>
      <c r="G256" s="24"/>
      <c r="H256" s="31"/>
    </row>
    <row r="257" spans="1:8" s="14" customFormat="1" ht="15" customHeight="1">
      <c r="A257" s="113"/>
      <c r="B257" s="139"/>
      <c r="C257" s="138"/>
      <c r="D257" s="184"/>
      <c r="E257" s="32"/>
      <c r="F257" s="31"/>
      <c r="G257" s="24"/>
      <c r="H257" s="33"/>
    </row>
    <row r="258" spans="1:8" s="14" customFormat="1" ht="15" customHeight="1">
      <c r="A258" s="113"/>
      <c r="B258" s="139"/>
      <c r="C258" s="138"/>
      <c r="D258" s="184"/>
      <c r="E258" s="32"/>
      <c r="F258" s="31"/>
      <c r="G258" s="38"/>
      <c r="H258" s="34"/>
    </row>
    <row r="259" spans="1:8" s="14" customFormat="1" ht="15" customHeight="1">
      <c r="A259" s="113"/>
      <c r="B259" s="139"/>
      <c r="C259" s="138"/>
      <c r="D259" s="184"/>
      <c r="E259" s="22"/>
      <c r="G259" s="28"/>
    </row>
    <row r="260" spans="1:8" s="14" customFormat="1" ht="15" customHeight="1">
      <c r="A260" s="113"/>
      <c r="B260" s="139"/>
      <c r="C260" s="138"/>
      <c r="D260" s="184"/>
      <c r="E260" s="22"/>
      <c r="G260" s="28"/>
    </row>
    <row r="261" spans="1:8" s="14" customFormat="1" ht="15" customHeight="1">
      <c r="A261" s="113"/>
      <c r="B261" s="139"/>
      <c r="C261" s="138"/>
      <c r="D261" s="184"/>
      <c r="E261" s="22"/>
      <c r="G261" s="28"/>
    </row>
    <row r="262" spans="1:8" s="14" customFormat="1" ht="15" customHeight="1">
      <c r="A262" s="113"/>
      <c r="B262" s="139"/>
      <c r="C262" s="138"/>
      <c r="D262" s="184"/>
      <c r="E262" s="22"/>
      <c r="G262" s="28"/>
    </row>
    <row r="263" spans="1:8" s="14" customFormat="1" ht="15" customHeight="1">
      <c r="A263" s="113"/>
      <c r="B263" s="139"/>
      <c r="C263" s="138"/>
      <c r="D263" s="184"/>
      <c r="E263" s="22"/>
      <c r="G263" s="28"/>
    </row>
    <row r="264" spans="1:8" s="14" customFormat="1" ht="15" customHeight="1">
      <c r="A264" s="113"/>
      <c r="B264" s="139"/>
      <c r="C264" s="138"/>
      <c r="D264" s="184"/>
      <c r="E264" s="22"/>
      <c r="G264" s="28"/>
    </row>
    <row r="265" spans="1:8" s="14" customFormat="1" ht="15" customHeight="1">
      <c r="A265" s="113"/>
      <c r="B265" s="139"/>
      <c r="C265" s="138"/>
      <c r="D265" s="184"/>
      <c r="E265" s="22"/>
      <c r="G265" s="28"/>
    </row>
    <row r="266" spans="1:8" s="14" customFormat="1" ht="15" customHeight="1">
      <c r="A266" s="113"/>
      <c r="B266" s="139"/>
      <c r="C266" s="138"/>
      <c r="D266" s="184"/>
      <c r="E266" s="22"/>
      <c r="G266" s="28"/>
    </row>
    <row r="267" spans="1:8" s="14" customFormat="1" ht="15" customHeight="1">
      <c r="A267" s="113"/>
      <c r="B267" s="139"/>
      <c r="C267" s="138"/>
      <c r="D267" s="184"/>
      <c r="E267" s="22"/>
      <c r="G267" s="28"/>
    </row>
    <row r="268" spans="1:8" s="14" customFormat="1" ht="15.75" customHeight="1">
      <c r="A268" s="113"/>
      <c r="B268" s="139"/>
      <c r="C268" s="138"/>
      <c r="D268" s="184"/>
      <c r="E268" s="22"/>
      <c r="G268" s="28"/>
    </row>
    <row r="269" spans="1:8" s="14" customFormat="1">
      <c r="A269" s="145"/>
      <c r="B269" s="141"/>
      <c r="C269" s="142"/>
      <c r="D269" s="183"/>
      <c r="E269" s="22"/>
      <c r="G269" s="28"/>
    </row>
    <row r="270" spans="1:8" s="14" customFormat="1" ht="15" customHeight="1">
      <c r="A270" s="145"/>
      <c r="B270" s="141"/>
      <c r="C270" s="142"/>
      <c r="D270" s="183"/>
      <c r="E270" s="22"/>
      <c r="G270" s="28"/>
    </row>
    <row r="271" spans="1:8" s="14" customFormat="1" ht="15" customHeight="1">
      <c r="A271" s="145"/>
      <c r="B271" s="141"/>
      <c r="C271" s="142"/>
      <c r="D271" s="183"/>
      <c r="E271" s="22"/>
      <c r="G271" s="28"/>
    </row>
    <row r="272" spans="1:8" s="14" customFormat="1" ht="15" customHeight="1">
      <c r="A272" s="145"/>
      <c r="B272" s="141"/>
      <c r="C272" s="142"/>
      <c r="D272" s="183"/>
      <c r="E272" s="22"/>
      <c r="G272" s="28"/>
    </row>
    <row r="273" spans="1:8" s="14" customFormat="1" ht="15" customHeight="1">
      <c r="A273" s="145"/>
      <c r="B273" s="141"/>
      <c r="C273" s="142"/>
      <c r="D273" s="183"/>
      <c r="E273" s="22"/>
      <c r="G273" s="28"/>
    </row>
    <row r="274" spans="1:8" s="14" customFormat="1" ht="26.25" customHeight="1">
      <c r="A274" s="145"/>
      <c r="B274" s="143"/>
      <c r="C274" s="142"/>
      <c r="D274" s="183"/>
      <c r="E274" s="22"/>
      <c r="G274" s="28"/>
    </row>
    <row r="275" spans="1:8" s="14" customFormat="1" ht="26.25" customHeight="1">
      <c r="A275" s="145"/>
      <c r="B275" s="143"/>
      <c r="C275" s="142"/>
      <c r="D275" s="183"/>
      <c r="E275" s="22"/>
      <c r="G275" s="28"/>
    </row>
    <row r="276" spans="1:8" s="14" customFormat="1" ht="15" customHeight="1">
      <c r="A276" s="145"/>
      <c r="B276" s="141"/>
      <c r="C276" s="142"/>
      <c r="D276" s="183"/>
      <c r="E276" s="32"/>
      <c r="F276" s="31"/>
      <c r="G276" s="24"/>
      <c r="H276" s="33"/>
    </row>
    <row r="277" spans="1:8" s="14" customFormat="1" ht="15.75" customHeight="1">
      <c r="A277" s="145"/>
      <c r="B277" s="143"/>
      <c r="C277" s="142"/>
      <c r="D277" s="183"/>
      <c r="E277" s="25"/>
      <c r="G277" s="28"/>
    </row>
    <row r="278" spans="1:8" s="14" customFormat="1">
      <c r="A278" s="25"/>
      <c r="B278" s="113"/>
      <c r="C278" s="184"/>
      <c r="D278" s="25"/>
      <c r="E278" s="113"/>
      <c r="F278" s="113"/>
      <c r="G278" s="113"/>
      <c r="H278" s="113"/>
    </row>
    <row r="279" spans="1:8" s="14" customFormat="1">
      <c r="A279" s="144"/>
      <c r="B279" s="144"/>
      <c r="C279" s="150"/>
      <c r="D279" s="150"/>
      <c r="E279" s="144"/>
      <c r="F279" s="144"/>
      <c r="G279" s="144"/>
      <c r="H279" s="144"/>
    </row>
    <row r="280" spans="1:8" s="14" customFormat="1" ht="15">
      <c r="A280" s="145"/>
      <c r="B280" s="119"/>
      <c r="C280" s="125"/>
      <c r="D280" s="183"/>
      <c r="E280" s="22"/>
    </row>
    <row r="281" spans="1:8" s="14" customFormat="1" ht="15">
      <c r="A281" s="145"/>
      <c r="B281" s="119"/>
      <c r="C281" s="125"/>
      <c r="D281" s="183"/>
      <c r="E281" s="22"/>
    </row>
    <row r="282" spans="1:8" s="14" customFormat="1" ht="15">
      <c r="A282" s="145"/>
      <c r="B282" s="119"/>
      <c r="C282" s="125"/>
      <c r="D282" s="183"/>
      <c r="E282" s="22"/>
    </row>
    <row r="283" spans="1:8" s="14" customFormat="1" ht="15">
      <c r="A283" s="145"/>
      <c r="B283" s="119"/>
      <c r="C283" s="125"/>
      <c r="D283" s="183"/>
      <c r="E283" s="22"/>
    </row>
    <row r="284" spans="1:8" s="14" customFormat="1" ht="15">
      <c r="A284" s="145"/>
      <c r="B284" s="119"/>
      <c r="C284" s="125"/>
      <c r="D284" s="183"/>
      <c r="E284" s="22"/>
    </row>
    <row r="285" spans="1:8" s="14" customFormat="1" ht="15">
      <c r="A285" s="145"/>
      <c r="B285" s="119"/>
      <c r="C285" s="125"/>
      <c r="D285" s="183"/>
      <c r="E285" s="22"/>
    </row>
    <row r="286" spans="1:8" s="14" customFormat="1" ht="15">
      <c r="A286" s="145"/>
      <c r="B286" s="119"/>
      <c r="C286" s="125"/>
      <c r="D286" s="183"/>
      <c r="E286" s="22"/>
    </row>
    <row r="287" spans="1:8" s="14" customFormat="1" ht="15">
      <c r="A287" s="145"/>
      <c r="B287" s="119"/>
      <c r="C287" s="125"/>
      <c r="D287" s="183"/>
      <c r="E287" s="22"/>
    </row>
    <row r="288" spans="1:8" s="14" customFormat="1" ht="15">
      <c r="A288" s="145"/>
      <c r="B288" s="119"/>
      <c r="C288" s="125"/>
      <c r="D288" s="183"/>
      <c r="E288" s="22"/>
    </row>
    <row r="289" spans="1:8" s="14" customFormat="1" ht="15">
      <c r="A289" s="145"/>
      <c r="B289" s="119"/>
      <c r="C289" s="125"/>
      <c r="D289" s="183"/>
      <c r="E289" s="22"/>
    </row>
    <row r="290" spans="1:8" s="14" customFormat="1" ht="15">
      <c r="A290" s="145"/>
      <c r="B290" s="119"/>
      <c r="C290" s="125"/>
      <c r="D290" s="183"/>
      <c r="E290" s="22"/>
    </row>
    <row r="291" spans="1:8" s="14" customFormat="1" ht="15">
      <c r="A291" s="145"/>
      <c r="B291" s="119"/>
      <c r="C291" s="125"/>
      <c r="D291" s="183"/>
      <c r="E291" s="22"/>
    </row>
    <row r="292" spans="1:8" s="14" customFormat="1" ht="15">
      <c r="A292" s="145"/>
      <c r="B292" s="119"/>
      <c r="C292" s="125"/>
      <c r="D292" s="183"/>
      <c r="E292" s="22"/>
    </row>
    <row r="293" spans="1:8" s="14" customFormat="1" ht="15">
      <c r="A293" s="145"/>
      <c r="B293" s="119"/>
      <c r="C293" s="125"/>
      <c r="D293" s="183"/>
      <c r="E293" s="22"/>
    </row>
    <row r="294" spans="1:8" s="14" customFormat="1">
      <c r="A294" s="112"/>
      <c r="B294" s="24"/>
      <c r="C294" s="22"/>
      <c r="D294" s="183"/>
      <c r="E294" s="32"/>
      <c r="F294" s="31"/>
      <c r="G294" s="31"/>
      <c r="H294" s="33"/>
    </row>
    <row r="295" spans="1:8" s="14" customFormat="1">
      <c r="A295" s="25"/>
      <c r="B295" s="31"/>
      <c r="C295" s="22"/>
      <c r="D295" s="32"/>
      <c r="E295" s="32"/>
      <c r="F295" s="31"/>
      <c r="G295" s="31"/>
      <c r="H295" s="33"/>
    </row>
    <row r="296" spans="1:8" s="14" customFormat="1" ht="12.75" customHeight="1">
      <c r="A296" s="144"/>
      <c r="B296" s="144"/>
      <c r="C296" s="150"/>
      <c r="D296" s="150"/>
      <c r="E296" s="144"/>
      <c r="F296" s="144"/>
      <c r="G296" s="144"/>
      <c r="H296" s="144"/>
    </row>
    <row r="297" spans="1:8" s="14" customFormat="1" ht="12.75" customHeight="1">
      <c r="A297" s="112"/>
      <c r="B297" s="113"/>
      <c r="C297" s="184"/>
      <c r="D297" s="184"/>
      <c r="E297" s="113"/>
      <c r="F297" s="113"/>
      <c r="G297" s="113"/>
      <c r="H297" s="113"/>
    </row>
    <row r="298" spans="1:8" s="14" customFormat="1" ht="12.75" customHeight="1">
      <c r="A298" s="25"/>
      <c r="B298" s="116"/>
      <c r="C298" s="22"/>
      <c r="D298" s="182"/>
      <c r="E298" s="32"/>
      <c r="F298" s="31"/>
      <c r="G298" s="31"/>
      <c r="H298" s="33"/>
    </row>
    <row r="299" spans="1:8" s="14" customFormat="1">
      <c r="A299" s="144"/>
      <c r="B299" s="144"/>
      <c r="C299" s="150"/>
      <c r="D299" s="150"/>
      <c r="E299" s="144"/>
      <c r="F299" s="144"/>
      <c r="G299" s="144"/>
      <c r="H299" s="144"/>
    </row>
    <row r="300" spans="1:8" s="14" customFormat="1">
      <c r="A300" s="112"/>
      <c r="B300" s="113"/>
      <c r="C300" s="184"/>
      <c r="D300" s="184"/>
      <c r="E300" s="113"/>
      <c r="F300" s="113"/>
      <c r="G300" s="113"/>
      <c r="H300" s="113"/>
    </row>
    <row r="301" spans="1:8" s="14" customFormat="1">
      <c r="A301" s="25"/>
      <c r="B301" s="116"/>
      <c r="C301" s="22"/>
      <c r="D301" s="182"/>
      <c r="E301" s="32"/>
      <c r="F301" s="31"/>
      <c r="G301" s="31"/>
      <c r="H301" s="33"/>
    </row>
    <row r="302" spans="1:8" s="14" customFormat="1">
      <c r="A302" s="144"/>
      <c r="B302" s="144"/>
      <c r="C302" s="150"/>
      <c r="D302" s="150"/>
      <c r="E302" s="144"/>
      <c r="F302" s="144"/>
      <c r="G302" s="144"/>
      <c r="H302" s="144"/>
    </row>
    <row r="303" spans="1:8" s="14" customFormat="1">
      <c r="A303" s="112"/>
      <c r="B303" s="113"/>
      <c r="C303" s="184"/>
      <c r="D303" s="184"/>
      <c r="E303" s="113"/>
      <c r="F303" s="113"/>
      <c r="G303" s="113"/>
      <c r="H303" s="113"/>
    </row>
    <row r="304" spans="1:8" s="14" customFormat="1">
      <c r="A304" s="25"/>
      <c r="B304" s="116"/>
      <c r="C304" s="22"/>
      <c r="D304" s="182"/>
      <c r="E304" s="32"/>
      <c r="F304" s="31"/>
      <c r="G304" s="31"/>
      <c r="H304" s="33"/>
    </row>
    <row r="305" spans="1:8" s="14" customFormat="1" ht="15" customHeight="1">
      <c r="A305" s="144"/>
      <c r="B305" s="144"/>
      <c r="C305" s="150"/>
      <c r="D305" s="150"/>
      <c r="E305" s="144"/>
      <c r="F305" s="144"/>
      <c r="G305" s="144"/>
      <c r="H305" s="144"/>
    </row>
    <row r="306" spans="1:8" s="14" customFormat="1">
      <c r="A306" s="112"/>
      <c r="B306" s="113"/>
      <c r="C306" s="184"/>
      <c r="D306" s="184"/>
      <c r="E306" s="113"/>
      <c r="F306" s="113"/>
      <c r="G306" s="113"/>
      <c r="H306" s="113"/>
    </row>
    <row r="307" spans="1:8" s="14" customFormat="1">
      <c r="A307" s="25"/>
      <c r="B307" s="116"/>
      <c r="C307" s="22"/>
      <c r="D307" s="182"/>
      <c r="E307" s="32"/>
      <c r="F307" s="31"/>
      <c r="G307" s="31"/>
      <c r="H307" s="33"/>
    </row>
    <row r="308" spans="1:8" s="14" customFormat="1">
      <c r="A308" s="28"/>
      <c r="B308" s="24"/>
      <c r="C308" s="22"/>
      <c r="D308" s="183"/>
      <c r="E308" s="22"/>
      <c r="F308" s="24"/>
    </row>
    <row r="309" spans="1:8" s="14" customFormat="1">
      <c r="A309" s="28"/>
      <c r="B309" s="24"/>
      <c r="C309" s="22"/>
      <c r="D309" s="183"/>
      <c r="E309" s="22"/>
      <c r="F309" s="24"/>
    </row>
    <row r="310" spans="1:8" s="14" customFormat="1">
      <c r="A310" s="28"/>
      <c r="B310" s="24"/>
      <c r="C310" s="22"/>
      <c r="D310" s="183"/>
      <c r="E310" s="22"/>
    </row>
    <row r="311" spans="1:8" s="14" customFormat="1">
      <c r="A311" s="28"/>
      <c r="B311" s="24"/>
      <c r="C311" s="22"/>
      <c r="D311" s="183"/>
      <c r="E311" s="22"/>
    </row>
    <row r="312" spans="1:8" s="14" customFormat="1">
      <c r="A312" s="28"/>
      <c r="B312" s="24"/>
      <c r="C312" s="22"/>
      <c r="D312" s="183"/>
      <c r="E312" s="22"/>
    </row>
    <row r="313" spans="1:8" s="14" customFormat="1">
      <c r="A313" s="28"/>
      <c r="B313" s="24"/>
      <c r="C313" s="22"/>
      <c r="D313" s="183"/>
      <c r="E313" s="22"/>
    </row>
    <row r="314" spans="1:8" s="14" customFormat="1">
      <c r="A314" s="28"/>
      <c r="B314" s="24"/>
      <c r="C314" s="22"/>
      <c r="D314" s="183"/>
      <c r="E314" s="22"/>
    </row>
    <row r="315" spans="1:8" s="14" customFormat="1">
      <c r="A315" s="28"/>
      <c r="B315" s="24"/>
      <c r="C315" s="22"/>
      <c r="D315" s="183"/>
      <c r="E315" s="22"/>
    </row>
    <row r="316" spans="1:8" s="14" customFormat="1">
      <c r="A316" s="28"/>
      <c r="B316" s="24"/>
      <c r="C316" s="22"/>
      <c r="D316" s="183"/>
      <c r="E316" s="22"/>
    </row>
    <row r="317" spans="1:8" s="14" customFormat="1">
      <c r="A317" s="28"/>
      <c r="B317" s="24"/>
      <c r="C317" s="22"/>
      <c r="D317" s="183"/>
      <c r="E317" s="22"/>
    </row>
    <row r="318" spans="1:8" s="14" customFormat="1">
      <c r="A318" s="27"/>
      <c r="B318" s="24"/>
      <c r="C318" s="25"/>
      <c r="D318" s="25"/>
      <c r="E318" s="25"/>
    </row>
    <row r="319" spans="1:8" s="14" customFormat="1">
      <c r="A319" s="327"/>
      <c r="B319" s="327"/>
      <c r="C319" s="327"/>
      <c r="D319" s="327"/>
      <c r="E319" s="327"/>
      <c r="F319" s="327"/>
      <c r="G319" s="327"/>
      <c r="H319" s="327"/>
    </row>
    <row r="320" spans="1:8" s="14" customFormat="1">
      <c r="A320" s="30"/>
      <c r="B320" s="24"/>
      <c r="C320" s="22"/>
      <c r="D320" s="32"/>
      <c r="E320" s="32"/>
      <c r="F320" s="31"/>
      <c r="G320" s="31"/>
      <c r="H320" s="31"/>
    </row>
    <row r="321" spans="1:8" s="14" customFormat="1">
      <c r="A321" s="284"/>
      <c r="B321" s="24"/>
      <c r="C321" s="22"/>
      <c r="D321" s="22"/>
      <c r="E321" s="22"/>
    </row>
    <row r="322" spans="1:8" s="14" customFormat="1">
      <c r="A322" s="284"/>
      <c r="B322" s="28"/>
      <c r="C322" s="22"/>
      <c r="D322" s="326"/>
      <c r="E322" s="22"/>
    </row>
    <row r="323" spans="1:8" s="14" customFormat="1">
      <c r="A323" s="284"/>
      <c r="B323" s="28"/>
      <c r="C323" s="22"/>
      <c r="D323" s="326"/>
      <c r="E323" s="22"/>
    </row>
    <row r="324" spans="1:8" s="14" customFormat="1">
      <c r="A324" s="284"/>
      <c r="B324" s="28"/>
      <c r="C324" s="22"/>
      <c r="D324" s="326"/>
      <c r="E324" s="22"/>
    </row>
    <row r="325" spans="1:8" s="14" customFormat="1">
      <c r="A325" s="284"/>
      <c r="B325" s="28"/>
      <c r="C325" s="22"/>
      <c r="D325" s="326"/>
      <c r="E325" s="22"/>
    </row>
    <row r="326" spans="1:8" s="14" customFormat="1">
      <c r="A326" s="284"/>
      <c r="B326" s="28"/>
      <c r="C326" s="22"/>
      <c r="D326" s="326"/>
      <c r="E326" s="22"/>
    </row>
    <row r="327" spans="1:8" s="14" customFormat="1">
      <c r="A327" s="284"/>
      <c r="B327" s="28"/>
      <c r="C327" s="22"/>
      <c r="D327" s="326"/>
      <c r="E327" s="22"/>
    </row>
    <row r="328" spans="1:8" s="14" customFormat="1">
      <c r="A328" s="284"/>
      <c r="B328" s="28"/>
      <c r="C328" s="22"/>
      <c r="D328" s="326"/>
      <c r="E328" s="22"/>
    </row>
    <row r="329" spans="1:8" s="14" customFormat="1">
      <c r="A329" s="284"/>
      <c r="B329" s="28"/>
      <c r="C329" s="22"/>
      <c r="D329" s="326"/>
      <c r="E329" s="22"/>
    </row>
    <row r="330" spans="1:8" s="14" customFormat="1">
      <c r="A330" s="284"/>
      <c r="B330" s="28"/>
      <c r="C330" s="22"/>
      <c r="D330" s="326"/>
      <c r="E330" s="22"/>
    </row>
    <row r="331" spans="1:8" s="14" customFormat="1">
      <c r="A331" s="30"/>
      <c r="B331" s="28"/>
      <c r="C331" s="22"/>
      <c r="D331" s="32"/>
      <c r="E331" s="32"/>
      <c r="F331" s="31"/>
      <c r="G331" s="31"/>
      <c r="H331" s="33"/>
    </row>
    <row r="332" spans="1:8" s="14" customFormat="1">
      <c r="A332" s="30"/>
      <c r="B332" s="24"/>
      <c r="C332" s="22"/>
      <c r="D332" s="32"/>
      <c r="E332" s="32"/>
      <c r="F332" s="31"/>
      <c r="G332" s="31"/>
      <c r="H332" s="31"/>
    </row>
    <row r="333" spans="1:8" s="36" customFormat="1">
      <c r="A333" s="26"/>
      <c r="B333" s="40"/>
      <c r="C333" s="25"/>
      <c r="D333" s="25"/>
      <c r="E333" s="25"/>
    </row>
    <row r="334" spans="1:8" s="14" customFormat="1">
      <c r="A334" s="327"/>
      <c r="B334" s="327"/>
      <c r="C334" s="327"/>
      <c r="D334" s="327"/>
      <c r="E334" s="327"/>
      <c r="F334" s="327"/>
      <c r="G334" s="327"/>
      <c r="H334" s="327"/>
    </row>
    <row r="335" spans="1:8" s="14" customFormat="1">
      <c r="A335" s="30"/>
      <c r="B335" s="24"/>
      <c r="C335" s="22"/>
      <c r="D335" s="32"/>
      <c r="E335" s="32"/>
      <c r="F335" s="31"/>
      <c r="G335" s="31"/>
      <c r="H335" s="33"/>
    </row>
    <row r="336" spans="1:8" s="14" customFormat="1">
      <c r="A336" s="284"/>
      <c r="B336" s="24"/>
      <c r="C336" s="22"/>
      <c r="D336" s="326"/>
      <c r="E336" s="22"/>
    </row>
    <row r="337" spans="1:8" s="14" customFormat="1">
      <c r="A337" s="284"/>
      <c r="B337" s="24"/>
      <c r="C337" s="22"/>
      <c r="D337" s="326"/>
      <c r="E337" s="22"/>
    </row>
    <row r="338" spans="1:8" s="14" customFormat="1">
      <c r="A338" s="284"/>
      <c r="B338" s="24"/>
      <c r="C338" s="22"/>
      <c r="D338" s="326"/>
      <c r="E338" s="22"/>
    </row>
    <row r="339" spans="1:8" s="14" customFormat="1">
      <c r="A339" s="284"/>
      <c r="B339" s="24"/>
      <c r="C339" s="22"/>
      <c r="D339" s="326"/>
      <c r="E339" s="32"/>
      <c r="F339" s="31"/>
      <c r="G339" s="31"/>
      <c r="H339" s="31"/>
    </row>
    <row r="340" spans="1:8" s="14" customFormat="1">
      <c r="A340" s="284"/>
      <c r="B340" s="24"/>
      <c r="C340" s="22"/>
      <c r="D340" s="326"/>
      <c r="E340" s="32"/>
      <c r="F340" s="31"/>
      <c r="G340" s="31"/>
      <c r="H340" s="33"/>
    </row>
    <row r="341" spans="1:8" s="14" customFormat="1">
      <c r="A341" s="29"/>
      <c r="B341" s="28"/>
      <c r="C341" s="22"/>
      <c r="D341" s="22"/>
      <c r="E341" s="22"/>
    </row>
    <row r="342" spans="1:8" s="14" customFormat="1">
      <c r="A342" s="284"/>
      <c r="B342" s="24"/>
      <c r="C342" s="22"/>
      <c r="D342" s="326"/>
      <c r="E342" s="22"/>
    </row>
    <row r="343" spans="1:8" s="14" customFormat="1">
      <c r="A343" s="284"/>
      <c r="B343" s="24"/>
      <c r="C343" s="22"/>
      <c r="D343" s="326"/>
      <c r="E343" s="22"/>
    </row>
    <row r="344" spans="1:8" s="14" customFormat="1">
      <c r="A344" s="284"/>
      <c r="B344" s="24"/>
      <c r="C344" s="22"/>
      <c r="D344" s="326"/>
      <c r="E344" s="22"/>
    </row>
    <row r="345" spans="1:8" s="14" customFormat="1">
      <c r="A345" s="284"/>
      <c r="B345" s="24"/>
      <c r="C345" s="22"/>
      <c r="D345" s="326"/>
      <c r="E345" s="22"/>
    </row>
    <row r="346" spans="1:8" s="14" customFormat="1">
      <c r="A346" s="284"/>
      <c r="B346" s="24"/>
      <c r="C346" s="22"/>
      <c r="D346" s="326"/>
      <c r="E346" s="22"/>
    </row>
    <row r="347" spans="1:8" s="14" customFormat="1">
      <c r="A347" s="284"/>
      <c r="B347" s="24"/>
      <c r="C347" s="22"/>
      <c r="D347" s="326"/>
      <c r="E347" s="22"/>
    </row>
    <row r="348" spans="1:8" s="14" customFormat="1">
      <c r="A348" s="284"/>
      <c r="B348" s="24"/>
      <c r="C348" s="22"/>
      <c r="D348" s="326"/>
      <c r="E348" s="22"/>
    </row>
    <row r="349" spans="1:8" s="14" customFormat="1">
      <c r="A349" s="284"/>
      <c r="B349" s="24"/>
      <c r="C349" s="22"/>
      <c r="D349" s="326"/>
      <c r="E349" s="22"/>
    </row>
    <row r="350" spans="1:8" s="14" customFormat="1">
      <c r="A350" s="284"/>
      <c r="B350" s="24"/>
      <c r="C350" s="22"/>
      <c r="D350" s="326"/>
      <c r="E350" s="22"/>
    </row>
    <row r="351" spans="1:8" s="36" customFormat="1">
      <c r="A351" s="27"/>
      <c r="B351" s="39"/>
      <c r="C351" s="25"/>
      <c r="D351" s="25"/>
      <c r="E351" s="25"/>
    </row>
    <row r="352" spans="1:8" s="14" customFormat="1">
      <c r="A352" s="327"/>
      <c r="B352" s="327"/>
      <c r="C352" s="327"/>
      <c r="D352" s="327"/>
      <c r="E352" s="327"/>
    </row>
    <row r="353" spans="1:8" s="14" customFormat="1">
      <c r="A353" s="284"/>
      <c r="B353" s="24"/>
      <c r="C353" s="22"/>
      <c r="D353" s="32"/>
      <c r="E353" s="32"/>
      <c r="F353" s="24"/>
      <c r="G353" s="30"/>
      <c r="H353" s="31"/>
    </row>
    <row r="354" spans="1:8" s="14" customFormat="1">
      <c r="A354" s="284"/>
      <c r="B354" s="24"/>
      <c r="C354" s="22"/>
      <c r="D354" s="32"/>
      <c r="E354" s="32"/>
      <c r="F354" s="24"/>
      <c r="G354" s="30"/>
      <c r="H354" s="33"/>
    </row>
    <row r="355" spans="1:8" s="14" customFormat="1">
      <c r="A355" s="284"/>
      <c r="B355" s="24"/>
      <c r="C355" s="22"/>
      <c r="D355" s="32"/>
      <c r="E355" s="32"/>
      <c r="F355" s="24"/>
      <c r="G355" s="30"/>
      <c r="H355" s="31"/>
    </row>
    <row r="356" spans="1:8" s="14" customFormat="1">
      <c r="A356" s="30"/>
      <c r="B356" s="24"/>
      <c r="C356" s="22"/>
      <c r="D356" s="32"/>
      <c r="E356" s="32"/>
      <c r="F356" s="24"/>
      <c r="G356" s="30"/>
      <c r="H356" s="31"/>
    </row>
    <row r="357" spans="1:8" s="14" customFormat="1">
      <c r="A357" s="284"/>
      <c r="B357" s="24"/>
      <c r="C357" s="22"/>
      <c r="D357" s="284"/>
      <c r="E357" s="32"/>
      <c r="F357" s="24"/>
      <c r="G357" s="30"/>
      <c r="H357" s="31"/>
    </row>
    <row r="358" spans="1:8" s="14" customFormat="1">
      <c r="A358" s="284"/>
      <c r="B358" s="24"/>
      <c r="C358" s="22"/>
      <c r="D358" s="284"/>
      <c r="E358" s="22"/>
      <c r="F358" s="28"/>
      <c r="G358" s="30"/>
    </row>
    <row r="359" spans="1:8" s="14" customFormat="1">
      <c r="A359" s="284"/>
      <c r="B359" s="24"/>
      <c r="C359" s="22"/>
      <c r="D359" s="284"/>
      <c r="E359" s="22"/>
      <c r="F359" s="28"/>
      <c r="G359" s="30"/>
    </row>
    <row r="360" spans="1:8" s="14" customFormat="1">
      <c r="A360" s="284"/>
      <c r="B360" s="24"/>
      <c r="C360" s="22"/>
      <c r="D360" s="284"/>
      <c r="E360" s="22"/>
      <c r="F360" s="28"/>
      <c r="G360" s="30"/>
    </row>
    <row r="361" spans="1:8" s="14" customFormat="1">
      <c r="A361" s="284"/>
      <c r="B361" s="24"/>
      <c r="C361" s="22"/>
      <c r="D361" s="284"/>
      <c r="E361" s="22"/>
      <c r="F361" s="28"/>
      <c r="G361" s="30"/>
    </row>
    <row r="362" spans="1:8" s="14" customFormat="1">
      <c r="A362" s="284"/>
      <c r="B362" s="24"/>
      <c r="C362" s="22"/>
      <c r="D362" s="284"/>
      <c r="E362" s="22"/>
      <c r="G362" s="30"/>
      <c r="H362" s="24"/>
    </row>
    <row r="363" spans="1:8" s="14" customFormat="1">
      <c r="A363" s="284"/>
      <c r="B363" s="24"/>
      <c r="C363" s="22"/>
      <c r="D363" s="284"/>
      <c r="E363" s="22"/>
    </row>
    <row r="364" spans="1:8" s="14" customFormat="1">
      <c r="A364" s="284"/>
      <c r="B364" s="24"/>
      <c r="C364" s="22"/>
      <c r="D364" s="284"/>
      <c r="E364" s="22"/>
    </row>
    <row r="365" spans="1:8" s="14" customFormat="1">
      <c r="A365" s="41"/>
      <c r="B365" s="36"/>
      <c r="C365" s="25"/>
      <c r="D365" s="25"/>
      <c r="E365" s="25"/>
    </row>
    <row r="366" spans="1:8" s="14" customFormat="1">
      <c r="A366" s="324"/>
      <c r="B366" s="324"/>
      <c r="C366" s="25"/>
      <c r="D366" s="25"/>
      <c r="E366" s="25"/>
    </row>
    <row r="367" spans="1:8">
      <c r="G367" s="14"/>
      <c r="H367" s="14"/>
    </row>
  </sheetData>
  <mergeCells count="57">
    <mergeCell ref="A48:A52"/>
    <mergeCell ref="A357:A364"/>
    <mergeCell ref="D357:D364"/>
    <mergeCell ref="A366:B366"/>
    <mergeCell ref="I2:I4"/>
    <mergeCell ref="A326:A330"/>
    <mergeCell ref="D326:D330"/>
    <mergeCell ref="A352:E352"/>
    <mergeCell ref="A353:A355"/>
    <mergeCell ref="A342:A350"/>
    <mergeCell ref="D342:D350"/>
    <mergeCell ref="A319:H319"/>
    <mergeCell ref="A321:A325"/>
    <mergeCell ref="D322:D325"/>
    <mergeCell ref="A334:H334"/>
    <mergeCell ref="A336:A340"/>
    <mergeCell ref="D336:D340"/>
    <mergeCell ref="A54:H54"/>
    <mergeCell ref="A81:H81"/>
    <mergeCell ref="D82:D95"/>
    <mergeCell ref="A82:A95"/>
    <mergeCell ref="A55:A66"/>
    <mergeCell ref="D55:D66"/>
    <mergeCell ref="A67:A79"/>
    <mergeCell ref="D67:D79"/>
    <mergeCell ref="A5:H5"/>
    <mergeCell ref="A27:H27"/>
    <mergeCell ref="A34:A40"/>
    <mergeCell ref="D41:D47"/>
    <mergeCell ref="A6:A10"/>
    <mergeCell ref="D6:D10"/>
    <mergeCell ref="D34:D40"/>
    <mergeCell ref="D28:D33"/>
    <mergeCell ref="A28:A33"/>
    <mergeCell ref="A11:A24"/>
    <mergeCell ref="D11:D24"/>
    <mergeCell ref="A41:A47"/>
    <mergeCell ref="A1:H1"/>
    <mergeCell ref="A2:B2"/>
    <mergeCell ref="D2:E2"/>
    <mergeCell ref="F2:H2"/>
    <mergeCell ref="A3:A4"/>
    <mergeCell ref="B3:B4"/>
    <mergeCell ref="F3:F4"/>
    <mergeCell ref="G3:G4"/>
    <mergeCell ref="H3:H4"/>
    <mergeCell ref="A97:H97"/>
    <mergeCell ref="A115:H115"/>
    <mergeCell ref="A98:A112"/>
    <mergeCell ref="D98:D112"/>
    <mergeCell ref="A139:A152"/>
    <mergeCell ref="A116:A127"/>
    <mergeCell ref="D116:D127"/>
    <mergeCell ref="A128:A135"/>
    <mergeCell ref="D128:D135"/>
    <mergeCell ref="A138:H138"/>
    <mergeCell ref="D139:D15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F46B4-1144-49B1-8919-735C3AEB8A3C}">
  <dimension ref="A1:AL117"/>
  <sheetViews>
    <sheetView topLeftCell="A94" zoomScale="70" zoomScaleNormal="70" workbookViewId="0">
      <selection activeCell="B5" sqref="B5"/>
    </sheetView>
  </sheetViews>
  <sheetFormatPr defaultRowHeight="15"/>
  <cols>
    <col min="1" max="1" width="22" customWidth="1"/>
    <col min="2" max="2" width="56.28515625" customWidth="1"/>
  </cols>
  <sheetData>
    <row r="1" spans="1:8">
      <c r="A1" s="334" t="s">
        <v>180</v>
      </c>
      <c r="B1" s="334"/>
      <c r="C1" s="334"/>
      <c r="D1" s="334"/>
      <c r="E1" s="334"/>
      <c r="F1" s="334"/>
      <c r="G1" s="334"/>
      <c r="H1" s="334"/>
    </row>
    <row r="2" spans="1:8">
      <c r="A2" s="283" t="s">
        <v>273</v>
      </c>
      <c r="B2" s="283"/>
      <c r="C2" s="283"/>
      <c r="D2" s="283"/>
      <c r="E2" s="283"/>
      <c r="F2" s="283"/>
      <c r="G2" s="283"/>
      <c r="H2" s="283"/>
    </row>
    <row r="3" spans="1:8">
      <c r="A3" s="347" t="s">
        <v>113</v>
      </c>
      <c r="B3" s="97"/>
      <c r="C3" s="86"/>
      <c r="D3" s="98"/>
      <c r="E3" s="86"/>
      <c r="F3" s="75"/>
      <c r="G3" s="75"/>
      <c r="H3" s="75"/>
    </row>
    <row r="4" spans="1:8" ht="30">
      <c r="A4" s="348"/>
      <c r="B4" s="178" t="s">
        <v>236</v>
      </c>
      <c r="C4" s="185">
        <v>6</v>
      </c>
      <c r="D4" s="339">
        <f>SUM(C4:C6)</f>
        <v>15</v>
      </c>
      <c r="E4" s="22"/>
      <c r="F4" s="14"/>
      <c r="G4" s="14"/>
      <c r="H4" s="14"/>
    </row>
    <row r="5" spans="1:8" ht="45">
      <c r="A5" s="348"/>
      <c r="B5" s="178" t="s">
        <v>237</v>
      </c>
      <c r="C5" s="185">
        <v>7</v>
      </c>
      <c r="D5" s="339"/>
      <c r="E5" s="22"/>
      <c r="F5" s="14"/>
      <c r="G5" s="14"/>
      <c r="H5" s="14"/>
    </row>
    <row r="6" spans="1:8" ht="15.75" thickBot="1">
      <c r="A6" s="348"/>
      <c r="B6" s="252" t="s">
        <v>238</v>
      </c>
      <c r="C6" s="269">
        <v>2</v>
      </c>
      <c r="D6" s="339"/>
      <c r="E6" s="22"/>
      <c r="F6" s="14"/>
      <c r="G6" s="14"/>
      <c r="H6" s="14"/>
    </row>
    <row r="7" spans="1:8" ht="30.75" thickTop="1">
      <c r="A7" s="340" t="s">
        <v>114</v>
      </c>
      <c r="B7" s="254" t="s">
        <v>239</v>
      </c>
      <c r="C7" s="273">
        <v>3</v>
      </c>
      <c r="D7" s="280">
        <f>SUM(C7:C11)</f>
        <v>18</v>
      </c>
      <c r="E7" s="88"/>
      <c r="F7" s="89"/>
      <c r="G7" s="89"/>
      <c r="H7" s="89"/>
    </row>
    <row r="8" spans="1:8" ht="30">
      <c r="A8" s="341"/>
      <c r="B8" s="178" t="s">
        <v>240</v>
      </c>
      <c r="C8" s="185">
        <v>1</v>
      </c>
      <c r="D8" s="281"/>
      <c r="E8" s="22"/>
      <c r="F8" s="14"/>
      <c r="G8" s="14"/>
      <c r="H8" s="14"/>
    </row>
    <row r="9" spans="1:8" ht="30">
      <c r="A9" s="341"/>
      <c r="B9" s="178" t="s">
        <v>241</v>
      </c>
      <c r="C9" s="185">
        <v>3</v>
      </c>
      <c r="D9" s="281"/>
      <c r="E9" s="22"/>
      <c r="F9" s="14"/>
      <c r="G9" s="14"/>
      <c r="H9" s="14"/>
    </row>
    <row r="10" spans="1:8" ht="30">
      <c r="A10" s="341"/>
      <c r="B10" s="178" t="s">
        <v>242</v>
      </c>
      <c r="C10" s="185">
        <v>0</v>
      </c>
      <c r="D10" s="281"/>
      <c r="E10" s="22"/>
      <c r="F10" s="14"/>
      <c r="G10" s="14"/>
      <c r="H10" s="14"/>
    </row>
    <row r="11" spans="1:8" ht="15.75" thickBot="1">
      <c r="A11" s="351"/>
      <c r="B11" s="178" t="s">
        <v>243</v>
      </c>
      <c r="C11" s="185">
        <v>11</v>
      </c>
      <c r="D11" s="290"/>
      <c r="E11" s="87"/>
      <c r="F11" s="52"/>
      <c r="G11" s="52"/>
      <c r="H11" s="52"/>
    </row>
    <row r="12" spans="1:8" ht="15.75" thickTop="1">
      <c r="A12" s="346" t="s">
        <v>115</v>
      </c>
      <c r="B12" s="186" t="s">
        <v>116</v>
      </c>
      <c r="C12" s="188">
        <v>23</v>
      </c>
      <c r="D12" s="354">
        <f>SUM(C12:C18)</f>
        <v>45</v>
      </c>
      <c r="E12" s="88"/>
      <c r="F12" s="89"/>
      <c r="G12" s="89"/>
      <c r="H12" s="89"/>
    </row>
    <row r="13" spans="1:8">
      <c r="A13" s="288"/>
      <c r="B13" s="187" t="s">
        <v>117</v>
      </c>
      <c r="C13" s="188">
        <v>1</v>
      </c>
      <c r="D13" s="326"/>
      <c r="E13" s="22"/>
      <c r="F13" s="14"/>
      <c r="G13" s="14"/>
      <c r="H13" s="14"/>
    </row>
    <row r="14" spans="1:8">
      <c r="A14" s="288"/>
      <c r="B14" s="158" t="s">
        <v>46</v>
      </c>
      <c r="C14" s="188">
        <v>2</v>
      </c>
      <c r="D14" s="326"/>
      <c r="E14" s="22"/>
      <c r="F14" s="14"/>
      <c r="G14" s="14"/>
      <c r="H14" s="14"/>
    </row>
    <row r="15" spans="1:8">
      <c r="A15" s="288"/>
      <c r="B15" s="158" t="s">
        <v>118</v>
      </c>
      <c r="C15" s="188">
        <v>1</v>
      </c>
      <c r="D15" s="326"/>
      <c r="E15" s="22"/>
      <c r="F15" s="14"/>
      <c r="G15" s="14"/>
      <c r="H15" s="14"/>
    </row>
    <row r="16" spans="1:8">
      <c r="A16" s="288"/>
      <c r="B16" s="186" t="s">
        <v>47</v>
      </c>
      <c r="C16" s="188">
        <v>2</v>
      </c>
      <c r="D16" s="326"/>
      <c r="E16" s="22"/>
      <c r="F16" s="14"/>
      <c r="G16" s="14"/>
      <c r="H16" s="14"/>
    </row>
    <row r="17" spans="1:38">
      <c r="A17" s="288"/>
      <c r="B17" s="186" t="s">
        <v>45</v>
      </c>
      <c r="C17" s="188">
        <v>1</v>
      </c>
      <c r="D17" s="326"/>
      <c r="E17" s="22"/>
      <c r="F17" s="14"/>
      <c r="G17" s="14"/>
      <c r="H17" s="14"/>
    </row>
    <row r="18" spans="1:38" ht="15.75" thickBot="1">
      <c r="A18" s="288"/>
      <c r="B18" s="186" t="s">
        <v>119</v>
      </c>
      <c r="C18" s="188">
        <v>15</v>
      </c>
      <c r="D18" s="326"/>
      <c r="E18" s="22"/>
      <c r="F18" s="14"/>
      <c r="G18" s="14"/>
      <c r="H18" s="14"/>
    </row>
    <row r="19" spans="1:38" ht="15.75" thickTop="1">
      <c r="A19" s="346" t="s">
        <v>120</v>
      </c>
      <c r="B19" s="178" t="s">
        <v>121</v>
      </c>
      <c r="C19" s="160">
        <v>9</v>
      </c>
      <c r="D19" s="338">
        <f>SUM(C19:C22)</f>
        <v>24</v>
      </c>
      <c r="E19" s="88"/>
      <c r="F19" s="89"/>
      <c r="G19" s="89"/>
      <c r="H19" s="89"/>
    </row>
    <row r="20" spans="1:38">
      <c r="A20" s="288"/>
      <c r="B20" s="178" t="s">
        <v>122</v>
      </c>
      <c r="C20" s="160">
        <v>3</v>
      </c>
      <c r="D20" s="339"/>
      <c r="E20" s="22"/>
      <c r="F20" s="14"/>
      <c r="G20" s="14"/>
      <c r="H20" s="14"/>
    </row>
    <row r="21" spans="1:38" ht="30">
      <c r="A21" s="288"/>
      <c r="B21" s="178" t="s">
        <v>123</v>
      </c>
      <c r="C21" s="160">
        <v>10</v>
      </c>
      <c r="D21" s="339"/>
      <c r="E21" s="22"/>
      <c r="F21" s="14"/>
      <c r="G21" s="14"/>
      <c r="H21" s="14"/>
    </row>
    <row r="22" spans="1:38" ht="15.75" thickBot="1">
      <c r="A22" s="288"/>
      <c r="B22" s="252" t="s">
        <v>124</v>
      </c>
      <c r="C22" s="253">
        <v>2</v>
      </c>
      <c r="D22" s="339"/>
      <c r="E22" s="22"/>
      <c r="F22" s="14"/>
      <c r="G22" s="14"/>
      <c r="H22" s="14"/>
    </row>
    <row r="23" spans="1:38" ht="15.75" thickTop="1">
      <c r="A23" s="340" t="s">
        <v>130</v>
      </c>
      <c r="B23" s="254" t="s">
        <v>131</v>
      </c>
      <c r="C23" s="255">
        <v>12</v>
      </c>
      <c r="D23" s="339">
        <f>SUM(C23:C30)</f>
        <v>43</v>
      </c>
      <c r="E23" s="22"/>
      <c r="F23" s="14"/>
      <c r="G23" s="14"/>
      <c r="H23" s="14"/>
    </row>
    <row r="24" spans="1:38">
      <c r="A24" s="341"/>
      <c r="B24" s="178" t="s">
        <v>244</v>
      </c>
      <c r="C24" s="185">
        <v>10</v>
      </c>
      <c r="D24" s="339"/>
      <c r="E24" s="22"/>
      <c r="F24" s="14"/>
      <c r="G24" s="14"/>
      <c r="H24" s="14"/>
    </row>
    <row r="25" spans="1:38">
      <c r="A25" s="341"/>
      <c r="B25" s="178" t="s">
        <v>132</v>
      </c>
      <c r="C25" s="185">
        <v>9</v>
      </c>
      <c r="D25" s="339"/>
      <c r="E25" s="22"/>
      <c r="F25" s="14"/>
      <c r="G25" s="14"/>
      <c r="H25" s="14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</row>
    <row r="26" spans="1:38">
      <c r="A26" s="341"/>
      <c r="B26" s="178" t="s">
        <v>19</v>
      </c>
      <c r="C26" s="185">
        <v>2</v>
      </c>
      <c r="D26" s="339"/>
      <c r="E26" s="22"/>
      <c r="F26" s="14"/>
      <c r="G26" s="14"/>
      <c r="H26" s="14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</row>
    <row r="27" spans="1:38">
      <c r="A27" s="341"/>
      <c r="B27" s="178" t="s">
        <v>18</v>
      </c>
      <c r="C27" s="185">
        <v>8</v>
      </c>
      <c r="D27" s="339"/>
      <c r="E27" s="22"/>
      <c r="F27" s="14"/>
      <c r="G27" s="14"/>
      <c r="H27" s="14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</row>
    <row r="28" spans="1:38">
      <c r="A28" s="341"/>
      <c r="B28" s="178" t="s">
        <v>245</v>
      </c>
      <c r="C28" s="185">
        <v>1</v>
      </c>
      <c r="D28" s="339"/>
      <c r="E28" s="22"/>
      <c r="F28" s="14"/>
      <c r="G28" s="14"/>
      <c r="H28" s="14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</row>
    <row r="29" spans="1:38">
      <c r="A29" s="341"/>
      <c r="B29" s="178" t="s">
        <v>246</v>
      </c>
      <c r="C29" s="185">
        <v>0</v>
      </c>
      <c r="D29" s="339"/>
      <c r="E29" s="22"/>
      <c r="F29" s="14"/>
      <c r="G29" s="14"/>
      <c r="H29" s="14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</row>
    <row r="30" spans="1:38">
      <c r="A30" s="341"/>
      <c r="B30" s="189" t="s">
        <v>20</v>
      </c>
      <c r="C30" s="190">
        <v>1</v>
      </c>
      <c r="D30" s="339"/>
      <c r="E30" s="22"/>
      <c r="F30" s="14"/>
      <c r="G30" s="14"/>
      <c r="H30" s="14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</row>
    <row r="31" spans="1:38" s="203" customFormat="1">
      <c r="A31" s="153"/>
      <c r="B31" s="198" t="s">
        <v>235</v>
      </c>
      <c r="C31" s="199">
        <v>25</v>
      </c>
      <c r="D31" s="200">
        <v>25</v>
      </c>
      <c r="E31" s="201"/>
      <c r="F31" s="202"/>
      <c r="G31" s="202"/>
      <c r="H31" s="202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</row>
    <row r="32" spans="1:38">
      <c r="A32" s="91" t="s">
        <v>17</v>
      </c>
      <c r="B32" s="100"/>
      <c r="C32" s="93">
        <f>SUM(C4:C31)</f>
        <v>170</v>
      </c>
      <c r="D32" s="94">
        <f>SUM(D4:D30)</f>
        <v>145</v>
      </c>
      <c r="E32" s="93"/>
      <c r="F32" s="96"/>
      <c r="G32" s="96"/>
      <c r="H32" s="96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</row>
    <row r="33" spans="1:38">
      <c r="A33" s="283" t="s">
        <v>274</v>
      </c>
      <c r="B33" s="283"/>
      <c r="C33" s="283"/>
      <c r="D33" s="283"/>
      <c r="E33" s="283"/>
      <c r="F33" s="283"/>
      <c r="G33" s="283"/>
      <c r="H33" s="283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</row>
    <row r="34" spans="1:38">
      <c r="A34" s="355" t="s">
        <v>133</v>
      </c>
      <c r="B34" s="178" t="s">
        <v>247</v>
      </c>
      <c r="C34" s="191">
        <v>2</v>
      </c>
      <c r="D34" s="356">
        <f>SUM(C34:C40)</f>
        <v>5</v>
      </c>
      <c r="E34" s="101"/>
      <c r="F34" s="102"/>
      <c r="G34" s="102"/>
      <c r="H34" s="102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</row>
    <row r="35" spans="1:38">
      <c r="A35" s="337"/>
      <c r="B35" s="178" t="s">
        <v>248</v>
      </c>
      <c r="C35" s="191">
        <v>2</v>
      </c>
      <c r="D35" s="330"/>
      <c r="E35" s="113"/>
      <c r="F35" s="113"/>
      <c r="G35" s="113"/>
      <c r="H35" s="113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</row>
    <row r="36" spans="1:38">
      <c r="A36" s="337"/>
      <c r="B36" s="178" t="s">
        <v>43</v>
      </c>
      <c r="C36" s="191">
        <v>0</v>
      </c>
      <c r="D36" s="330"/>
      <c r="E36" s="22"/>
      <c r="F36" s="14"/>
      <c r="G36" s="14"/>
      <c r="H36" s="14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</row>
    <row r="37" spans="1:38">
      <c r="A37" s="337"/>
      <c r="B37" s="178" t="s">
        <v>42</v>
      </c>
      <c r="C37" s="191">
        <v>0</v>
      </c>
      <c r="D37" s="330"/>
      <c r="E37" s="22"/>
      <c r="F37" s="14"/>
      <c r="G37" s="14"/>
      <c r="H37" s="14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</row>
    <row r="38" spans="1:38">
      <c r="A38" s="337"/>
      <c r="B38" s="178" t="s">
        <v>249</v>
      </c>
      <c r="C38" s="191">
        <v>0</v>
      </c>
      <c r="D38" s="330"/>
      <c r="E38" s="22"/>
      <c r="F38" s="14"/>
      <c r="G38" s="14"/>
      <c r="H38" s="14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</row>
    <row r="39" spans="1:38">
      <c r="A39" s="337"/>
      <c r="B39" s="178" t="s">
        <v>40</v>
      </c>
      <c r="C39" s="191">
        <v>1</v>
      </c>
      <c r="D39" s="330"/>
      <c r="E39" s="32"/>
      <c r="F39" s="31"/>
      <c r="G39" s="31"/>
      <c r="H39" s="33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</row>
    <row r="40" spans="1:38" ht="15.75" thickBot="1">
      <c r="A40" s="337"/>
      <c r="B40" s="252" t="s">
        <v>41</v>
      </c>
      <c r="C40" s="256">
        <v>0</v>
      </c>
      <c r="D40" s="330"/>
      <c r="E40" s="22"/>
      <c r="F40" s="14"/>
      <c r="G40" s="14"/>
      <c r="H40" s="14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</row>
    <row r="41" spans="1:38" ht="30.75" thickTop="1">
      <c r="A41" s="346" t="s">
        <v>134</v>
      </c>
      <c r="B41" s="257" t="s">
        <v>250</v>
      </c>
      <c r="C41" s="258">
        <v>8</v>
      </c>
      <c r="D41" s="342">
        <f>SUM(C41:C44)</f>
        <v>14</v>
      </c>
      <c r="E41" s="88"/>
      <c r="F41" s="89"/>
      <c r="G41" s="89"/>
      <c r="H41" s="89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</row>
    <row r="42" spans="1:38">
      <c r="A42" s="288"/>
      <c r="B42" s="178" t="s">
        <v>137</v>
      </c>
      <c r="C42" s="160">
        <v>1</v>
      </c>
      <c r="D42" s="343"/>
      <c r="E42" s="22"/>
      <c r="F42" s="14"/>
      <c r="G42" s="14"/>
      <c r="H42" s="14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</row>
    <row r="43" spans="1:38">
      <c r="A43" s="288"/>
      <c r="B43" s="178" t="s">
        <v>136</v>
      </c>
      <c r="C43" s="160">
        <v>3</v>
      </c>
      <c r="D43" s="343"/>
      <c r="E43" s="22"/>
      <c r="F43" s="14"/>
      <c r="G43" s="14"/>
      <c r="H43" s="14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</row>
    <row r="44" spans="1:38" ht="15.75" thickBot="1">
      <c r="A44" s="288"/>
      <c r="B44" s="178" t="s">
        <v>135</v>
      </c>
      <c r="C44" s="160">
        <v>2</v>
      </c>
      <c r="D44" s="343"/>
      <c r="E44" s="22"/>
      <c r="F44" s="14"/>
      <c r="G44" s="14"/>
      <c r="H44" s="14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</row>
    <row r="45" spans="1:38" ht="15.75" thickTop="1">
      <c r="A45" s="277" t="s">
        <v>48</v>
      </c>
      <c r="B45" s="259" t="s">
        <v>251</v>
      </c>
      <c r="C45" s="260">
        <v>4</v>
      </c>
      <c r="D45" s="342">
        <f>SUM(C45:C47)</f>
        <v>10</v>
      </c>
      <c r="E45" s="22"/>
      <c r="F45" s="14"/>
      <c r="G45" s="14"/>
      <c r="H45" s="14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</row>
    <row r="46" spans="1:38">
      <c r="A46" s="278"/>
      <c r="B46" s="178" t="s">
        <v>138</v>
      </c>
      <c r="C46" s="161">
        <v>5</v>
      </c>
      <c r="D46" s="343"/>
      <c r="E46" s="22"/>
      <c r="F46" s="14"/>
      <c r="G46" s="14"/>
      <c r="H46" s="14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</row>
    <row r="47" spans="1:38" ht="15.75" thickBot="1">
      <c r="A47" s="278"/>
      <c r="B47" s="252" t="s">
        <v>252</v>
      </c>
      <c r="C47" s="261">
        <v>1</v>
      </c>
      <c r="D47" s="343"/>
      <c r="E47" s="22"/>
      <c r="F47" s="14"/>
      <c r="G47" s="14"/>
      <c r="H47" s="14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</row>
    <row r="48" spans="1:38" ht="15.75" thickTop="1">
      <c r="A48" s="277" t="s">
        <v>139</v>
      </c>
      <c r="B48" s="262" t="s">
        <v>22</v>
      </c>
      <c r="C48" s="263">
        <v>12</v>
      </c>
      <c r="D48" s="342">
        <f>SUM(C48:C52)</f>
        <v>27</v>
      </c>
      <c r="E48" s="22"/>
      <c r="F48" s="14"/>
      <c r="G48" s="14"/>
      <c r="H48" s="14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</row>
    <row r="49" spans="1:38">
      <c r="A49" s="278"/>
      <c r="B49" s="158" t="s">
        <v>140</v>
      </c>
      <c r="C49" s="158">
        <v>11</v>
      </c>
      <c r="D49" s="343"/>
      <c r="E49" s="22"/>
      <c r="F49" s="14"/>
      <c r="G49" s="14"/>
      <c r="H49" s="14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</row>
    <row r="50" spans="1:38">
      <c r="A50" s="278"/>
      <c r="B50" s="158" t="s">
        <v>21</v>
      </c>
      <c r="C50" s="158">
        <v>3</v>
      </c>
      <c r="D50" s="343"/>
      <c r="E50" s="22"/>
      <c r="F50" s="14"/>
      <c r="G50" s="14"/>
      <c r="H50" s="14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</row>
    <row r="51" spans="1:38">
      <c r="A51" s="278"/>
      <c r="B51" s="158" t="s">
        <v>253</v>
      </c>
      <c r="C51" s="158">
        <v>0</v>
      </c>
      <c r="D51" s="343"/>
      <c r="E51" s="22"/>
      <c r="F51" s="14"/>
      <c r="G51" s="14"/>
      <c r="H51" s="14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</row>
    <row r="52" spans="1:38" ht="15.75" thickBot="1">
      <c r="A52" s="279"/>
      <c r="B52" s="264" t="s">
        <v>254</v>
      </c>
      <c r="C52" s="264">
        <v>1</v>
      </c>
      <c r="D52" s="350"/>
      <c r="E52" s="87"/>
      <c r="F52" s="52"/>
      <c r="G52" s="52"/>
      <c r="H52" s="52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</row>
    <row r="53" spans="1:38" s="192" customFormat="1" ht="15.75" thickTop="1">
      <c r="A53" s="357" t="s">
        <v>141</v>
      </c>
      <c r="B53" s="265" t="s">
        <v>255</v>
      </c>
      <c r="C53" s="258">
        <v>6</v>
      </c>
      <c r="D53" s="342">
        <f>SUM(C53:C55)</f>
        <v>9</v>
      </c>
      <c r="E53" s="22"/>
      <c r="F53" s="14"/>
      <c r="G53" s="14"/>
      <c r="H53" s="14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</row>
    <row r="54" spans="1:38" s="192" customFormat="1">
      <c r="A54" s="357"/>
      <c r="B54" s="193" t="s">
        <v>142</v>
      </c>
      <c r="C54" s="160">
        <v>2</v>
      </c>
      <c r="D54" s="343"/>
      <c r="E54" s="32"/>
      <c r="F54" s="31"/>
      <c r="G54" s="31"/>
      <c r="H54" s="194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</row>
    <row r="55" spans="1:38" s="192" customFormat="1" ht="15.75" thickBot="1">
      <c r="A55" s="358"/>
      <c r="B55" s="266" t="s">
        <v>143</v>
      </c>
      <c r="C55" s="253">
        <v>1</v>
      </c>
      <c r="D55" s="350"/>
      <c r="E55" s="87"/>
      <c r="F55" s="52"/>
      <c r="G55" s="52"/>
      <c r="H55" s="5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</row>
    <row r="56" spans="1:38" ht="15.75" thickTop="1">
      <c r="A56" s="315" t="s">
        <v>144</v>
      </c>
      <c r="B56" s="267" t="s">
        <v>256</v>
      </c>
      <c r="C56" s="258">
        <v>12</v>
      </c>
      <c r="D56" s="329">
        <f>SUM(C56:C58)</f>
        <v>14</v>
      </c>
      <c r="E56" s="113"/>
      <c r="F56" s="113"/>
      <c r="G56" s="113"/>
      <c r="H56" s="113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</row>
    <row r="57" spans="1:38" ht="30">
      <c r="A57" s="315"/>
      <c r="B57" s="177" t="s">
        <v>257</v>
      </c>
      <c r="C57" s="160">
        <v>1</v>
      </c>
      <c r="D57" s="330"/>
      <c r="E57" s="32"/>
      <c r="F57" s="31"/>
      <c r="G57" s="31"/>
      <c r="H57" s="33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</row>
    <row r="58" spans="1:38" ht="15.75" thickBot="1">
      <c r="A58" s="315"/>
      <c r="B58" s="268" t="s">
        <v>23</v>
      </c>
      <c r="C58" s="253">
        <v>1</v>
      </c>
      <c r="D58" s="330"/>
      <c r="E58" s="32"/>
      <c r="F58" s="31"/>
      <c r="G58" s="31"/>
      <c r="H58" s="31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</row>
    <row r="59" spans="1:38" ht="15.75" thickTop="1">
      <c r="A59" s="340" t="s">
        <v>145</v>
      </c>
      <c r="B59" s="254" t="s">
        <v>32</v>
      </c>
      <c r="C59" s="255">
        <v>5</v>
      </c>
      <c r="D59" s="342">
        <f>SUM(C59:C68)</f>
        <v>45</v>
      </c>
      <c r="E59" s="32"/>
      <c r="F59" s="31"/>
      <c r="G59" s="31"/>
      <c r="H59" s="33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</row>
    <row r="60" spans="1:38">
      <c r="A60" s="341"/>
      <c r="B60" s="178" t="s">
        <v>258</v>
      </c>
      <c r="C60" s="185">
        <v>4</v>
      </c>
      <c r="D60" s="343"/>
      <c r="E60" s="22"/>
      <c r="F60" s="14"/>
      <c r="G60" s="14"/>
      <c r="H60" s="14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</row>
    <row r="61" spans="1:38">
      <c r="A61" s="341"/>
      <c r="B61" s="178" t="s">
        <v>259</v>
      </c>
      <c r="C61" s="185">
        <v>2</v>
      </c>
      <c r="D61" s="343"/>
      <c r="E61" s="22"/>
      <c r="F61" s="14"/>
      <c r="G61" s="14"/>
      <c r="H61" s="14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</row>
    <row r="62" spans="1:38">
      <c r="A62" s="341"/>
      <c r="B62" s="178" t="s">
        <v>147</v>
      </c>
      <c r="C62" s="185">
        <v>6</v>
      </c>
      <c r="D62" s="343"/>
      <c r="E62" s="22"/>
      <c r="F62" s="14"/>
      <c r="G62" s="14"/>
      <c r="H62" s="14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</row>
    <row r="63" spans="1:38">
      <c r="A63" s="341"/>
      <c r="B63" s="178" t="s">
        <v>260</v>
      </c>
      <c r="C63" s="185">
        <v>6</v>
      </c>
      <c r="D63" s="343"/>
      <c r="E63" s="22"/>
      <c r="F63" s="14"/>
      <c r="G63" s="14"/>
      <c r="H63" s="14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</row>
    <row r="64" spans="1:38">
      <c r="A64" s="341"/>
      <c r="B64" s="195" t="s">
        <v>261</v>
      </c>
      <c r="C64" s="196">
        <v>6</v>
      </c>
      <c r="D64" s="343"/>
      <c r="E64" s="22"/>
      <c r="F64" s="14"/>
      <c r="G64" s="14"/>
      <c r="H64" s="14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</row>
    <row r="65" spans="1:38">
      <c r="A65" s="341"/>
      <c r="B65" s="178" t="s">
        <v>262</v>
      </c>
      <c r="C65" s="185">
        <v>3</v>
      </c>
      <c r="D65" s="343"/>
      <c r="E65" s="25"/>
      <c r="F65" s="36"/>
      <c r="G65" s="36"/>
      <c r="H65" s="36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</row>
    <row r="66" spans="1:38">
      <c r="A66" s="341"/>
      <c r="B66" s="178" t="s">
        <v>146</v>
      </c>
      <c r="C66" s="185">
        <v>4</v>
      </c>
      <c r="D66" s="343"/>
      <c r="E66" s="113"/>
      <c r="F66" s="113"/>
      <c r="G66" s="113"/>
      <c r="H66" s="113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</row>
    <row r="67" spans="1:38">
      <c r="A67" s="341"/>
      <c r="B67" s="195" t="s">
        <v>263</v>
      </c>
      <c r="C67" s="185">
        <v>1</v>
      </c>
      <c r="D67" s="343"/>
      <c r="E67" s="32"/>
      <c r="F67" s="31"/>
      <c r="G67" s="31"/>
      <c r="H67" s="33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</row>
    <row r="68" spans="1:38" ht="15.75" thickBot="1">
      <c r="A68" s="341"/>
      <c r="B68" s="252" t="s">
        <v>148</v>
      </c>
      <c r="C68" s="269">
        <v>8</v>
      </c>
      <c r="D68" s="343"/>
      <c r="E68" s="32"/>
      <c r="F68" s="31"/>
      <c r="G68" s="31"/>
      <c r="H68" s="33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</row>
    <row r="69" spans="1:38" ht="15.75" thickTop="1">
      <c r="A69" s="319" t="s">
        <v>53</v>
      </c>
      <c r="B69" s="262" t="s">
        <v>264</v>
      </c>
      <c r="C69" s="262">
        <v>0</v>
      </c>
      <c r="D69" s="344">
        <f>SUM(C69:C75)</f>
        <v>41</v>
      </c>
      <c r="E69" s="22"/>
      <c r="F69" s="14"/>
      <c r="G69" s="14"/>
      <c r="H69" s="14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</row>
    <row r="70" spans="1:38">
      <c r="A70" s="286"/>
      <c r="B70" s="158" t="s">
        <v>149</v>
      </c>
      <c r="C70" s="158">
        <v>5</v>
      </c>
      <c r="D70" s="284"/>
      <c r="E70" s="22"/>
      <c r="F70" s="14"/>
      <c r="G70" s="14"/>
      <c r="H70" s="14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</row>
    <row r="71" spans="1:38">
      <c r="A71" s="286"/>
      <c r="B71" s="158" t="s">
        <v>265</v>
      </c>
      <c r="C71" s="158">
        <v>4</v>
      </c>
      <c r="D71" s="284"/>
      <c r="E71" s="22"/>
      <c r="F71" s="14"/>
      <c r="G71" s="14"/>
      <c r="H71" s="14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</row>
    <row r="72" spans="1:38">
      <c r="A72" s="286"/>
      <c r="B72" s="158" t="s">
        <v>266</v>
      </c>
      <c r="C72" s="158">
        <v>3</v>
      </c>
      <c r="D72" s="284"/>
      <c r="E72" s="22"/>
      <c r="F72" s="14"/>
      <c r="G72" s="14"/>
      <c r="H72" s="14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</row>
    <row r="73" spans="1:38">
      <c r="A73" s="286"/>
      <c r="B73" s="158" t="s">
        <v>267</v>
      </c>
      <c r="C73" s="158">
        <v>10</v>
      </c>
      <c r="D73" s="284"/>
      <c r="E73" s="22"/>
      <c r="F73" s="14"/>
      <c r="G73" s="14"/>
      <c r="H73" s="14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</row>
    <row r="74" spans="1:38">
      <c r="A74" s="286"/>
      <c r="B74" s="187" t="s">
        <v>151</v>
      </c>
      <c r="C74" s="158">
        <v>3</v>
      </c>
      <c r="D74" s="284"/>
      <c r="E74" s="32"/>
      <c r="F74" s="31"/>
      <c r="G74" s="24"/>
      <c r="H74" s="3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</row>
    <row r="75" spans="1:38" ht="15.75" thickBot="1">
      <c r="A75" s="287"/>
      <c r="B75" s="158" t="s">
        <v>29</v>
      </c>
      <c r="C75" s="158">
        <v>16</v>
      </c>
      <c r="D75" s="345"/>
      <c r="E75" s="103"/>
      <c r="F75" s="104"/>
      <c r="G75" s="104"/>
      <c r="H75" s="105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</row>
    <row r="76" spans="1:38" ht="15.75" thickTop="1">
      <c r="A76" s="91" t="s">
        <v>17</v>
      </c>
      <c r="B76" s="107"/>
      <c r="C76" s="108">
        <f>SUM(C34:C75)</f>
        <v>165</v>
      </c>
      <c r="D76" s="81">
        <f>SUM(D34:D75)</f>
        <v>165</v>
      </c>
      <c r="E76" s="63"/>
      <c r="F76" s="65"/>
      <c r="G76" s="65"/>
      <c r="H76" s="65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</row>
    <row r="77" spans="1:38">
      <c r="A77" s="283" t="s">
        <v>275</v>
      </c>
      <c r="B77" s="283"/>
      <c r="C77" s="283"/>
      <c r="D77" s="283"/>
      <c r="E77" s="283"/>
      <c r="F77" s="283"/>
      <c r="G77" s="283"/>
      <c r="H77" s="283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</row>
    <row r="78" spans="1:38">
      <c r="A78" s="347" t="s">
        <v>153</v>
      </c>
      <c r="B78" s="178" t="s">
        <v>154</v>
      </c>
      <c r="C78" s="160">
        <v>4</v>
      </c>
      <c r="D78" s="349">
        <f>SUM(C78:C80)</f>
        <v>11</v>
      </c>
      <c r="E78" s="86"/>
      <c r="F78" s="75"/>
      <c r="G78" s="75"/>
      <c r="H78" s="75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</row>
    <row r="79" spans="1:38">
      <c r="A79" s="348"/>
      <c r="B79" s="158" t="s">
        <v>155</v>
      </c>
      <c r="C79" s="160">
        <v>5</v>
      </c>
      <c r="D79" s="343"/>
      <c r="E79" s="22"/>
      <c r="F79" s="14"/>
      <c r="G79" s="14"/>
      <c r="H79" s="14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</row>
    <row r="80" spans="1:38" ht="15.75" thickBot="1">
      <c r="A80" s="348"/>
      <c r="B80" s="252" t="s">
        <v>268</v>
      </c>
      <c r="C80" s="253">
        <v>2</v>
      </c>
      <c r="D80" s="343"/>
      <c r="E80" s="22"/>
      <c r="F80" s="14"/>
      <c r="G80" s="14"/>
      <c r="H80" s="14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</row>
    <row r="81" spans="1:38" ht="15.75" thickTop="1">
      <c r="A81" s="335" t="s">
        <v>44</v>
      </c>
      <c r="B81" s="270" t="s">
        <v>156</v>
      </c>
      <c r="C81" s="263">
        <v>8</v>
      </c>
      <c r="D81" s="329">
        <f>SUM(C81:C94)</f>
        <v>129</v>
      </c>
      <c r="E81" s="99"/>
      <c r="F81" s="99"/>
      <c r="G81" s="99"/>
      <c r="H81" s="99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</row>
    <row r="82" spans="1:38">
      <c r="A82" s="315"/>
      <c r="B82" s="158" t="s">
        <v>149</v>
      </c>
      <c r="C82" s="158">
        <v>17</v>
      </c>
      <c r="D82" s="330"/>
      <c r="E82" s="32"/>
      <c r="F82" s="31"/>
      <c r="G82" s="24"/>
      <c r="H82" s="31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</row>
    <row r="83" spans="1:38">
      <c r="A83" s="315"/>
      <c r="B83" s="158" t="s">
        <v>157</v>
      </c>
      <c r="C83" s="158">
        <v>11</v>
      </c>
      <c r="D83" s="330"/>
      <c r="E83" s="32"/>
      <c r="F83" s="31"/>
      <c r="G83" s="24"/>
      <c r="H83" s="33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</row>
    <row r="84" spans="1:38">
      <c r="A84" s="315"/>
      <c r="B84" s="158" t="s">
        <v>150</v>
      </c>
      <c r="C84" s="158">
        <v>9</v>
      </c>
      <c r="D84" s="330"/>
      <c r="E84" s="32"/>
      <c r="F84" s="31"/>
      <c r="G84" s="38"/>
      <c r="H84" s="34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</row>
    <row r="85" spans="1:38">
      <c r="A85" s="315"/>
      <c r="B85" s="158" t="s">
        <v>269</v>
      </c>
      <c r="C85" s="158">
        <v>0</v>
      </c>
      <c r="D85" s="330"/>
      <c r="E85" s="22"/>
      <c r="F85" s="14"/>
      <c r="G85" s="28"/>
      <c r="H85" s="14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</row>
    <row r="86" spans="1:38">
      <c r="A86" s="315"/>
      <c r="B86" s="158" t="s">
        <v>152</v>
      </c>
      <c r="C86" s="158">
        <v>20</v>
      </c>
      <c r="D86" s="330"/>
      <c r="E86" s="22"/>
      <c r="F86" s="14"/>
      <c r="G86" s="28"/>
      <c r="H86" s="14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</row>
    <row r="87" spans="1:38">
      <c r="A87" s="315"/>
      <c r="B87" s="158" t="s">
        <v>158</v>
      </c>
      <c r="C87" s="158">
        <v>10</v>
      </c>
      <c r="D87" s="330"/>
      <c r="E87" s="22"/>
      <c r="F87" s="14"/>
      <c r="G87" s="28"/>
      <c r="H87" s="14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</row>
    <row r="88" spans="1:38">
      <c r="A88" s="315"/>
      <c r="B88" s="158" t="s">
        <v>159</v>
      </c>
      <c r="C88" s="158">
        <v>9</v>
      </c>
      <c r="D88" s="330"/>
      <c r="E88" s="22"/>
      <c r="F88" s="14"/>
      <c r="G88" s="28"/>
      <c r="H88" s="14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</row>
    <row r="89" spans="1:38">
      <c r="A89" s="315"/>
      <c r="B89" s="158" t="s">
        <v>160</v>
      </c>
      <c r="C89" s="158">
        <v>0</v>
      </c>
      <c r="D89" s="330"/>
      <c r="E89" s="22"/>
      <c r="F89" s="14"/>
      <c r="G89" s="28"/>
      <c r="H89" s="14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</row>
    <row r="90" spans="1:38">
      <c r="A90" s="315"/>
      <c r="B90" s="158" t="s">
        <v>161</v>
      </c>
      <c r="C90" s="158">
        <v>4</v>
      </c>
      <c r="D90" s="330"/>
      <c r="E90" s="22"/>
      <c r="F90" s="14"/>
      <c r="G90" s="28"/>
      <c r="H90" s="14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</row>
    <row r="91" spans="1:38">
      <c r="A91" s="315"/>
      <c r="B91" s="188" t="s">
        <v>162</v>
      </c>
      <c r="C91" s="158">
        <v>9</v>
      </c>
      <c r="D91" s="330"/>
      <c r="E91" s="22"/>
      <c r="F91" s="14"/>
      <c r="G91" s="28"/>
      <c r="H91" s="14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</row>
    <row r="92" spans="1:38">
      <c r="A92" s="315"/>
      <c r="B92" s="158" t="s">
        <v>163</v>
      </c>
      <c r="C92" s="158">
        <v>20</v>
      </c>
      <c r="D92" s="330"/>
      <c r="E92" s="22"/>
      <c r="F92" s="14"/>
      <c r="G92" s="28"/>
      <c r="H92" s="14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</row>
    <row r="93" spans="1:38">
      <c r="A93" s="315"/>
      <c r="B93" s="158" t="s">
        <v>164</v>
      </c>
      <c r="C93" s="158">
        <v>7</v>
      </c>
      <c r="D93" s="330"/>
      <c r="E93" s="22"/>
      <c r="F93" s="14"/>
      <c r="G93" s="28"/>
      <c r="H93" s="14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</row>
    <row r="94" spans="1:38" ht="15.75" thickBot="1">
      <c r="A94" s="315"/>
      <c r="B94" s="264" t="s">
        <v>181</v>
      </c>
      <c r="C94" s="264">
        <v>5</v>
      </c>
      <c r="D94" s="330"/>
      <c r="E94" s="22"/>
      <c r="F94" s="14"/>
      <c r="G94" s="28"/>
      <c r="H94" s="14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</row>
    <row r="95" spans="1:38" ht="15.75" thickTop="1">
      <c r="A95" s="336" t="s">
        <v>165</v>
      </c>
      <c r="B95" s="271" t="s">
        <v>24</v>
      </c>
      <c r="C95" s="258">
        <v>16</v>
      </c>
      <c r="D95" s="338">
        <f>SUM(C95:C101)</f>
        <v>27</v>
      </c>
      <c r="E95" s="88"/>
      <c r="F95" s="89"/>
      <c r="G95" s="106"/>
      <c r="H95" s="89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</row>
    <row r="96" spans="1:38">
      <c r="A96" s="337"/>
      <c r="B96" s="197" t="s">
        <v>270</v>
      </c>
      <c r="C96" s="160">
        <v>1</v>
      </c>
      <c r="D96" s="339"/>
      <c r="E96" s="22"/>
      <c r="F96" s="14"/>
      <c r="G96" s="28"/>
      <c r="H96" s="14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</row>
    <row r="97" spans="1:38">
      <c r="A97" s="337"/>
      <c r="B97" s="197" t="s">
        <v>271</v>
      </c>
      <c r="C97" s="160">
        <v>2</v>
      </c>
      <c r="D97" s="339"/>
      <c r="E97" s="22"/>
      <c r="F97" s="14"/>
      <c r="G97" s="28"/>
      <c r="H97" s="14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</row>
    <row r="98" spans="1:38">
      <c r="A98" s="337"/>
      <c r="B98" s="197" t="s">
        <v>26</v>
      </c>
      <c r="C98" s="160">
        <v>4</v>
      </c>
      <c r="D98" s="339"/>
      <c r="E98" s="22"/>
      <c r="F98" s="14"/>
      <c r="G98" s="28"/>
      <c r="H98" s="14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</row>
    <row r="99" spans="1:38">
      <c r="A99" s="337"/>
      <c r="B99" s="197" t="s">
        <v>25</v>
      </c>
      <c r="C99" s="160">
        <v>3</v>
      </c>
      <c r="D99" s="339"/>
      <c r="E99" s="22"/>
      <c r="F99" s="14"/>
      <c r="G99" s="28"/>
      <c r="H99" s="14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</row>
    <row r="100" spans="1:38">
      <c r="A100" s="337"/>
      <c r="B100" s="197" t="s">
        <v>272</v>
      </c>
      <c r="C100" s="160">
        <v>0</v>
      </c>
      <c r="D100" s="339"/>
      <c r="E100" s="22"/>
      <c r="F100" s="14"/>
      <c r="G100" s="28"/>
      <c r="H100" s="14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</row>
    <row r="101" spans="1:38">
      <c r="A101" s="337"/>
      <c r="B101" s="197" t="s">
        <v>27</v>
      </c>
      <c r="C101" s="160">
        <v>1</v>
      </c>
      <c r="D101" s="339"/>
      <c r="E101" s="22"/>
      <c r="F101" s="14"/>
      <c r="G101" s="28"/>
      <c r="H101" s="14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</row>
    <row r="102" spans="1:38">
      <c r="A102" s="91" t="s">
        <v>17</v>
      </c>
      <c r="B102" s="110"/>
      <c r="C102" s="111">
        <f>SUM(C78:C101)</f>
        <v>167</v>
      </c>
      <c r="D102" s="66">
        <f>SUM(D78:D101)</f>
        <v>167</v>
      </c>
      <c r="E102" s="110"/>
      <c r="F102" s="110"/>
      <c r="G102" s="110"/>
      <c r="H102" s="110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</row>
    <row r="103" spans="1:38">
      <c r="A103" s="283" t="s">
        <v>276</v>
      </c>
      <c r="B103" s="283"/>
      <c r="C103" s="283"/>
      <c r="D103" s="283"/>
      <c r="E103" s="283"/>
      <c r="F103" s="283"/>
      <c r="G103" s="283"/>
      <c r="H103" s="283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</row>
    <row r="104" spans="1:38" s="203" customFormat="1">
      <c r="A104" s="206"/>
      <c r="B104" s="207" t="s">
        <v>235</v>
      </c>
      <c r="C104" s="208">
        <v>170</v>
      </c>
      <c r="D104" s="209">
        <f>SUM(C104:C104)</f>
        <v>170</v>
      </c>
      <c r="E104" s="210"/>
      <c r="F104" s="211"/>
      <c r="G104" s="211"/>
      <c r="H104" s="211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</row>
    <row r="105" spans="1:38">
      <c r="A105" s="91" t="s">
        <v>17</v>
      </c>
      <c r="B105" s="83"/>
      <c r="C105" s="63">
        <f>SUM(C104:C104)</f>
        <v>170</v>
      </c>
      <c r="D105" s="82">
        <f>SUM(D104:D104)</f>
        <v>170</v>
      </c>
      <c r="E105" s="82"/>
      <c r="F105" s="83"/>
      <c r="G105" s="83"/>
      <c r="H105" s="84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</row>
    <row r="106" spans="1:38">
      <c r="A106" s="328" t="s">
        <v>277</v>
      </c>
      <c r="B106" s="328"/>
      <c r="C106" s="328"/>
      <c r="D106" s="328"/>
      <c r="E106" s="328"/>
      <c r="F106" s="328"/>
      <c r="G106" s="328"/>
      <c r="H106" s="328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</row>
    <row r="107" spans="1:38" s="203" customFormat="1">
      <c r="A107" s="157"/>
      <c r="B107" s="152" t="s">
        <v>235</v>
      </c>
      <c r="C107" s="204">
        <v>170</v>
      </c>
      <c r="D107" s="205"/>
      <c r="E107" s="205"/>
      <c r="F107" s="205"/>
      <c r="G107" s="205"/>
      <c r="H107" s="205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</row>
    <row r="108" spans="1:38" s="147" customFormat="1">
      <c r="A108" s="91" t="s">
        <v>17</v>
      </c>
      <c r="B108" s="62"/>
      <c r="C108" s="63">
        <f>SUM(C107:C107)</f>
        <v>170</v>
      </c>
      <c r="D108" s="150"/>
      <c r="E108" s="150"/>
      <c r="F108" s="150"/>
      <c r="G108" s="150"/>
      <c r="H108" s="150"/>
    </row>
    <row r="109" spans="1:38" ht="15" customHeight="1">
      <c r="A109" s="352" t="s">
        <v>278</v>
      </c>
      <c r="B109" s="353"/>
      <c r="C109" s="353"/>
      <c r="D109" s="353"/>
      <c r="E109" s="353"/>
      <c r="F109" s="353"/>
      <c r="G109" s="353"/>
      <c r="H109" s="353"/>
      <c r="I109" s="353"/>
    </row>
    <row r="110" spans="1:38">
      <c r="A110" s="153"/>
      <c r="B110" s="154" t="s">
        <v>235</v>
      </c>
      <c r="C110" s="155">
        <v>170</v>
      </c>
      <c r="D110" s="151"/>
      <c r="E110" s="151"/>
      <c r="F110" s="151"/>
      <c r="G110" s="151"/>
      <c r="H110" s="151"/>
    </row>
    <row r="111" spans="1:38">
      <c r="A111" s="91" t="s">
        <v>17</v>
      </c>
      <c r="B111" s="62"/>
      <c r="C111" s="63">
        <f>SUM(C109:C110)</f>
        <v>170</v>
      </c>
      <c r="D111" s="149"/>
      <c r="E111" s="149"/>
      <c r="F111" s="149"/>
      <c r="G111" s="149"/>
      <c r="H111" s="149"/>
    </row>
    <row r="112" spans="1:38" ht="15" customHeight="1">
      <c r="A112" s="331" t="s">
        <v>279</v>
      </c>
      <c r="B112" s="332"/>
      <c r="C112" s="332"/>
      <c r="D112" s="332"/>
      <c r="E112" s="332"/>
      <c r="F112" s="332"/>
      <c r="G112" s="332"/>
      <c r="H112" s="333"/>
    </row>
    <row r="113" spans="1:8">
      <c r="A113" s="153"/>
      <c r="B113" s="154" t="s">
        <v>235</v>
      </c>
      <c r="C113" s="155">
        <v>170</v>
      </c>
      <c r="D113" s="149"/>
      <c r="E113" s="149"/>
      <c r="F113" s="149"/>
      <c r="G113" s="149"/>
      <c r="H113" s="149"/>
    </row>
    <row r="114" spans="1:8">
      <c r="A114" s="91" t="s">
        <v>17</v>
      </c>
      <c r="B114" s="62"/>
      <c r="C114" s="63">
        <f>SUM(C112:C113)</f>
        <v>170</v>
      </c>
      <c r="D114" s="149"/>
      <c r="E114" s="149"/>
      <c r="F114" s="149"/>
      <c r="G114" s="149"/>
      <c r="H114" s="149"/>
    </row>
    <row r="115" spans="1:8" ht="15" customHeight="1">
      <c r="A115" s="331" t="s">
        <v>280</v>
      </c>
      <c r="B115" s="332"/>
      <c r="C115" s="332"/>
      <c r="D115" s="332"/>
      <c r="E115" s="332"/>
      <c r="F115" s="332"/>
      <c r="G115" s="332"/>
      <c r="H115" s="333"/>
    </row>
    <row r="116" spans="1:8">
      <c r="A116" s="153"/>
      <c r="B116" s="154" t="s">
        <v>235</v>
      </c>
      <c r="C116" s="155">
        <v>170</v>
      </c>
      <c r="D116" s="149"/>
      <c r="E116" s="149"/>
      <c r="F116" s="149"/>
      <c r="G116" s="149"/>
      <c r="H116" s="149"/>
    </row>
    <row r="117" spans="1:8" s="156" customFormat="1">
      <c r="A117" s="91" t="s">
        <v>17</v>
      </c>
      <c r="C117" s="156">
        <f>SUM(C116:C116)</f>
        <v>170</v>
      </c>
      <c r="D117" s="109"/>
      <c r="E117" s="82"/>
      <c r="F117" s="83"/>
      <c r="G117" s="83"/>
      <c r="H117" s="84"/>
    </row>
  </sheetData>
  <mergeCells count="41">
    <mergeCell ref="A109:I109"/>
    <mergeCell ref="A112:H112"/>
    <mergeCell ref="A12:A18"/>
    <mergeCell ref="D12:D18"/>
    <mergeCell ref="A45:A47"/>
    <mergeCell ref="D45:D47"/>
    <mergeCell ref="A19:A22"/>
    <mergeCell ref="D19:D22"/>
    <mergeCell ref="A23:A30"/>
    <mergeCell ref="D23:D30"/>
    <mergeCell ref="A33:H33"/>
    <mergeCell ref="A34:A40"/>
    <mergeCell ref="D34:D40"/>
    <mergeCell ref="A48:A52"/>
    <mergeCell ref="D48:D52"/>
    <mergeCell ref="A53:A55"/>
    <mergeCell ref="D41:D44"/>
    <mergeCell ref="A78:A80"/>
    <mergeCell ref="D78:D80"/>
    <mergeCell ref="D53:D55"/>
    <mergeCell ref="A2:H2"/>
    <mergeCell ref="A3:A6"/>
    <mergeCell ref="D4:D6"/>
    <mergeCell ref="A7:A11"/>
    <mergeCell ref="D7:D11"/>
    <mergeCell ref="A106:H106"/>
    <mergeCell ref="A56:A58"/>
    <mergeCell ref="D56:D58"/>
    <mergeCell ref="A115:H115"/>
    <mergeCell ref="A1:H1"/>
    <mergeCell ref="A81:A94"/>
    <mergeCell ref="D81:D94"/>
    <mergeCell ref="A95:A101"/>
    <mergeCell ref="D95:D101"/>
    <mergeCell ref="A103:H103"/>
    <mergeCell ref="A59:A68"/>
    <mergeCell ref="D59:D68"/>
    <mergeCell ref="A69:A75"/>
    <mergeCell ref="D69:D75"/>
    <mergeCell ref="A77:H77"/>
    <mergeCell ref="A41:A44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полугодие</vt:lpstr>
      <vt:lpstr>2 полугодие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Кононова Анна Николаевна</cp:lastModifiedBy>
  <cp:lastPrinted>2026-09-16T10:58:19Z</cp:lastPrinted>
  <dcterms:created xsi:type="dcterms:W3CDTF">2024-09-09T14:21:08Z</dcterms:created>
  <dcterms:modified xsi:type="dcterms:W3CDTF">2026-09-18T07:25:57Z</dcterms:modified>
</cp:coreProperties>
</file>